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1"/>
  </bookViews>
  <sheets>
    <sheet name="105,106" sheetId="1" r:id="rId1"/>
    <sheet name="107,108" sheetId="2" r:id="rId2"/>
  </sheets>
  <definedNames>
    <definedName name="_xlnm.Print_Area" localSheetId="0">'105,106'!$A$1:$H$51</definedName>
    <definedName name="_xlnm.Print_Area" localSheetId="1">'107,108'!$A$1:$H$54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sz val="9"/>
            <rFont val="Tahoma"/>
            <family val="2"/>
          </rPr>
          <t xml:space="preserve">L11
</t>
        </r>
      </text>
    </comment>
  </commentList>
</comments>
</file>

<file path=xl/sharedStrings.xml><?xml version="1.0" encoding="utf-8"?>
<sst xmlns="http://schemas.openxmlformats.org/spreadsheetml/2006/main" count="398" uniqueCount="190">
  <si>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</si>
  <si>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</si>
  <si>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</si>
  <si>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</si>
  <si>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</si>
  <si>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</si>
  <si>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</si>
  <si>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</si>
  <si>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</si>
  <si>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</si>
  <si>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</si>
  <si>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</si>
  <si>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</si>
  <si>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</si>
  <si>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</si>
  <si>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</si>
  <si>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</si>
  <si>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</si>
  <si>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</si>
  <si>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</si>
  <si>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</si>
  <si>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</si>
  <si>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</si>
  <si>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</si>
  <si>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</si>
  <si>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</si>
  <si>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</si>
  <si>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</si>
  <si>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</si>
  <si>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</si>
  <si>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</si>
  <si>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</si>
  <si>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</si>
  <si>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</si>
  <si>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</si>
  <si>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</si>
  <si>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T8403</t>
  </si>
  <si>
    <t>L08</t>
  </si>
  <si>
    <t>99年家庭收支調查報告</t>
  </si>
  <si>
    <t>The Survey of Family Income and Expenditure, 2010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</si>
  <si>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</si>
  <si>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</si>
  <si>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</si>
  <si>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九 十 九 年                    </t>
  </si>
  <si>
    <t xml:space="preserve">                                                            2 0 1 0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</si>
  <si>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</si>
  <si>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</si>
  <si>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</si>
  <si>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</si>
  <si>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</si>
  <si>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</si>
  <si>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</si>
  <si>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</si>
  <si>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</si>
  <si>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</si>
  <si>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</si>
  <si>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</si>
  <si>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</si>
  <si>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</si>
  <si>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</si>
  <si>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</si>
  <si>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</si>
  <si>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</si>
  <si>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</si>
  <si>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</si>
  <si>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</si>
  <si>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</si>
  <si>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</si>
  <si>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</si>
  <si>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</si>
  <si>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</si>
  <si>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</si>
  <si>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</si>
  <si>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</si>
  <si>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</si>
  <si>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</si>
  <si>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</si>
  <si>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</si>
  <si>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</si>
  <si>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</si>
  <si>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</si>
  <si>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</si>
  <si>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</si>
  <si>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</si>
  <si>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</si>
  <si>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</si>
  <si>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</si>
  <si>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</si>
  <si>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</si>
  <si>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</si>
  <si>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</si>
  <si>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</si>
  <si>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</si>
  <si>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</si>
  <si>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</si>
  <si>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</si>
  <si>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</si>
  <si>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</si>
  <si>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</si>
  <si>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</si>
  <si>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</si>
  <si>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</si>
  <si>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</si>
  <si>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</si>
  <si>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</si>
  <si>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</si>
  <si>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</si>
  <si>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</si>
  <si>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</si>
  <si>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</si>
  <si>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</si>
  <si>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</si>
  <si>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</si>
  <si>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</si>
  <si>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r>
      <t>　　</t>
    </r>
    <r>
      <rPr>
        <sz val="10"/>
        <rFont val="CG Times (W1)"/>
        <family val="1"/>
      </rPr>
      <t>(12)Internet facility</t>
    </r>
  </si>
  <si>
    <t>第10表  家庭住宅及現代化設備概況依可支配所得按戶數五等分位分(續)</t>
  </si>
  <si>
    <r>
      <t xml:space="preserve"> 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</si>
  <si>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>households     according     to     disposable     income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</si>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</sst>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細明體"/>
      <family val="3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b/>
      <sz val="9"/>
      <name val="細明體"/>
      <family val="3"/>
    </font>
    <font>
      <sz val="9.5"/>
      <name val="新細明體"/>
      <family val="1"/>
    </font>
    <font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1" fillId="0" borderId="0" xfId="0" applyFont="1" applyAlignment="1">
      <alignment horizontal="left" vertical="center"/>
    </xf>
    <xf numFmtId="0" fontId="32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5" fillId="0" borderId="10" xfId="0" applyFont="1" applyBorder="1" applyAlignment="1">
      <alignment vertical="top"/>
    </xf>
    <xf numFmtId="0" fontId="33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34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Continuous" vertical="center" wrapText="1"/>
    </xf>
    <xf numFmtId="0" fontId="32" fillId="0" borderId="0" xfId="0" applyFont="1" applyBorder="1" applyAlignment="1">
      <alignment horizontal="centerContinuous" wrapText="1"/>
    </xf>
    <xf numFmtId="0" fontId="32" fillId="0" borderId="11" xfId="0" applyFont="1" applyBorder="1" applyAlignment="1">
      <alignment horizontal="centerContinuous" wrapText="1"/>
    </xf>
    <xf numFmtId="0" fontId="35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Continuous" vertical="top" wrapText="1"/>
    </xf>
    <xf numFmtId="0" fontId="24" fillId="0" borderId="15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distributed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7" fillId="0" borderId="11" xfId="33" applyFont="1" applyBorder="1" applyAlignment="1">
      <alignment vertical="center"/>
      <protection/>
    </xf>
    <xf numFmtId="3" fontId="38" fillId="0" borderId="0" xfId="33" applyNumberFormat="1" applyFont="1" applyAlignment="1">
      <alignment horizontal="right" vertical="center"/>
      <protection/>
    </xf>
    <xf numFmtId="0" fontId="39" fillId="0" borderId="17" xfId="33" applyFont="1" applyBorder="1" applyAlignment="1">
      <alignment vertical="center"/>
      <protection/>
    </xf>
    <xf numFmtId="0" fontId="24" fillId="0" borderId="0" xfId="33" applyFont="1" applyAlignment="1">
      <alignment vertical="center"/>
      <protection/>
    </xf>
    <xf numFmtId="2" fontId="38" fillId="0" borderId="0" xfId="33" applyNumberFormat="1" applyFont="1" applyAlignment="1">
      <alignment horizontal="right" vertical="center"/>
      <protection/>
    </xf>
    <xf numFmtId="2" fontId="25" fillId="0" borderId="0" xfId="33" applyNumberFormat="1" applyFont="1" applyAlignment="1">
      <alignment horizontal="right" vertical="center"/>
      <protection/>
    </xf>
    <xf numFmtId="0" fontId="42" fillId="0" borderId="11" xfId="33" applyFont="1" applyBorder="1" applyAlignment="1">
      <alignment vertical="center"/>
      <protection/>
    </xf>
    <xf numFmtId="0" fontId="43" fillId="0" borderId="17" xfId="33" applyFont="1" applyBorder="1" applyAlignment="1">
      <alignment vertical="center"/>
      <protection/>
    </xf>
    <xf numFmtId="0" fontId="22" fillId="0" borderId="11" xfId="33" applyFont="1" applyBorder="1" applyAlignment="1">
      <alignment vertical="center"/>
      <protection/>
    </xf>
    <xf numFmtId="0" fontId="46" fillId="0" borderId="17" xfId="33" applyFont="1" applyBorder="1" applyAlignment="1">
      <alignment vertical="center" wrapText="1"/>
      <protection/>
    </xf>
    <xf numFmtId="0" fontId="22" fillId="0" borderId="11" xfId="33" applyFont="1" applyBorder="1" applyAlignment="1">
      <alignment vertical="center" wrapText="1"/>
      <protection/>
    </xf>
    <xf numFmtId="0" fontId="46" fillId="0" borderId="17" xfId="33" applyFont="1" applyBorder="1" applyAlignment="1">
      <alignment vertical="center"/>
      <protection/>
    </xf>
    <xf numFmtId="0" fontId="48" fillId="0" borderId="11" xfId="33" applyFont="1" applyBorder="1" applyAlignment="1">
      <alignment vertical="center"/>
      <protection/>
    </xf>
    <xf numFmtId="0" fontId="43" fillId="0" borderId="17" xfId="33" applyFont="1" applyBorder="1" applyAlignment="1">
      <alignment vertical="center" wrapText="1"/>
      <protection/>
    </xf>
    <xf numFmtId="0" fontId="22" fillId="0" borderId="11" xfId="33" applyFont="1" applyFill="1" applyBorder="1" applyAlignment="1">
      <alignment vertical="center"/>
      <protection/>
    </xf>
    <xf numFmtId="0" fontId="22" fillId="0" borderId="11" xfId="33" applyFont="1" applyFill="1" applyBorder="1" applyAlignment="1">
      <alignment vertical="center" wrapText="1"/>
      <protection/>
    </xf>
    <xf numFmtId="0" fontId="34" fillId="0" borderId="18" xfId="33" applyFont="1" applyBorder="1" applyAlignment="1">
      <alignment vertical="center"/>
      <protection/>
    </xf>
    <xf numFmtId="0" fontId="24" fillId="0" borderId="10" xfId="33" applyFont="1" applyBorder="1" applyAlignment="1">
      <alignment vertical="center"/>
      <protection/>
    </xf>
    <xf numFmtId="0" fontId="25" fillId="0" borderId="10" xfId="33" applyFont="1" applyBorder="1" applyAlignment="1">
      <alignment vertical="center"/>
      <protection/>
    </xf>
    <xf numFmtId="0" fontId="24" fillId="0" borderId="19" xfId="33" applyFont="1" applyBorder="1" applyAlignment="1">
      <alignment vertical="center"/>
      <protection/>
    </xf>
    <xf numFmtId="0" fontId="34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34" fillId="0" borderId="0" xfId="0" applyFont="1" applyAlignment="1">
      <alignment vertical="center"/>
    </xf>
    <xf numFmtId="0" fontId="50" fillId="0" borderId="14" xfId="0" applyFont="1" applyBorder="1" applyAlignment="1">
      <alignment horizontal="centerContinuous" vertical="top" wrapText="1"/>
    </xf>
    <xf numFmtId="0" fontId="50" fillId="0" borderId="15" xfId="0" applyFont="1" applyBorder="1" applyAlignment="1">
      <alignment horizontal="centerContinuous" vertical="top" wrapText="1"/>
    </xf>
    <xf numFmtId="0" fontId="0" fillId="0" borderId="20" xfId="0" applyBorder="1" applyAlignment="1">
      <alignment/>
    </xf>
    <xf numFmtId="2" fontId="25" fillId="0" borderId="0" xfId="33" applyNumberFormat="1" applyFont="1" applyAlignment="1">
      <alignment vertical="center"/>
      <protection/>
    </xf>
    <xf numFmtId="0" fontId="41" fillId="0" borderId="11" xfId="33" applyFont="1" applyBorder="1" applyAlignment="1">
      <alignment vertical="center"/>
      <protection/>
    </xf>
    <xf numFmtId="0" fontId="0" fillId="0" borderId="0" xfId="33">
      <alignment/>
      <protection/>
    </xf>
    <xf numFmtId="0" fontId="52" fillId="0" borderId="17" xfId="33" applyFont="1" applyBorder="1" applyAlignment="1">
      <alignment vertical="center"/>
      <protection/>
    </xf>
    <xf numFmtId="0" fontId="0" fillId="0" borderId="18" xfId="33" applyBorder="1" applyAlignment="1">
      <alignment vertical="center"/>
      <protection/>
    </xf>
    <xf numFmtId="0" fontId="0" fillId="0" borderId="10" xfId="33" applyBorder="1" applyAlignme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5"/>
  <sheetViews>
    <sheetView showGridLines="0" workbookViewId="0" topLeftCell="A1">
      <selection activeCell="A20" sqref="A20"/>
    </sheetView>
  </sheetViews>
  <sheetFormatPr defaultColWidth="9.00390625" defaultRowHeight="15.75"/>
  <cols>
    <col min="1" max="1" width="30.625" style="68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38</v>
      </c>
      <c r="G1" s="4"/>
      <c r="H1" s="5" t="s">
        <v>39</v>
      </c>
      <c r="AA1">
        <v>7840923</v>
      </c>
      <c r="AB1">
        <v>1568185</v>
      </c>
      <c r="AC1">
        <v>1568185</v>
      </c>
      <c r="AD1">
        <v>1568185</v>
      </c>
      <c r="AE1">
        <v>1568185</v>
      </c>
      <c r="AF1">
        <v>1568183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3.250066221</v>
      </c>
      <c r="AB2">
        <v>1.821864202</v>
      </c>
      <c r="AC2">
        <v>2.8291624763</v>
      </c>
      <c r="AD2">
        <v>3.4831389169</v>
      </c>
      <c r="AE2">
        <v>3.919215919</v>
      </c>
      <c r="AF2">
        <v>4.1969507986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1</v>
      </c>
      <c r="AP2">
        <v>2</v>
      </c>
    </row>
    <row r="3" spans="1:42" ht="18" customHeight="1">
      <c r="A3" s="7" t="s">
        <v>40</v>
      </c>
      <c r="B3" s="8"/>
      <c r="C3" s="9"/>
      <c r="D3" s="10"/>
      <c r="E3" s="11" t="s">
        <v>41</v>
      </c>
      <c r="F3" s="10"/>
      <c r="G3" s="10"/>
      <c r="H3" s="6"/>
      <c r="AA3">
        <v>2.5275164981</v>
      </c>
      <c r="AB3">
        <v>1.6242970622</v>
      </c>
      <c r="AC3">
        <v>2.196901193</v>
      </c>
      <c r="AD3">
        <v>2.6034433653</v>
      </c>
      <c r="AE3">
        <v>2.9668035935</v>
      </c>
      <c r="AF3">
        <v>3.2461381929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1</v>
      </c>
      <c r="AP3">
        <v>3</v>
      </c>
    </row>
    <row r="4" spans="1:42" ht="19.5" customHeight="1">
      <c r="A4" s="12"/>
      <c r="B4" s="6"/>
      <c r="C4" s="4"/>
      <c r="D4" s="4"/>
      <c r="E4" s="13" t="s">
        <v>42</v>
      </c>
      <c r="F4"/>
      <c r="G4" s="4"/>
      <c r="H4" s="4"/>
      <c r="AA4">
        <v>1.4375259359</v>
      </c>
      <c r="AB4">
        <v>0.527801424</v>
      </c>
      <c r="AC4">
        <v>1.1020375724</v>
      </c>
      <c r="AD4">
        <v>1.5038589307</v>
      </c>
      <c r="AE4">
        <v>1.8426240267</v>
      </c>
      <c r="AF4">
        <v>2.2113087127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1</v>
      </c>
      <c r="AP4">
        <v>4</v>
      </c>
    </row>
    <row r="5" spans="1:42" s="19" customFormat="1" ht="16.5" thickBot="1">
      <c r="A5" s="14" t="s">
        <v>43</v>
      </c>
      <c r="B5" s="15"/>
      <c r="C5" s="16"/>
      <c r="D5" s="17"/>
      <c r="E5" s="18" t="s">
        <v>44</v>
      </c>
      <c r="F5" s="17"/>
      <c r="G5" s="17"/>
      <c r="H5" s="15"/>
      <c r="AA5">
        <v>1.6175520071</v>
      </c>
      <c r="AB5">
        <v>1.0528114516</v>
      </c>
      <c r="AC5">
        <v>1.2584968127</v>
      </c>
      <c r="AD5">
        <v>1.5617981553</v>
      </c>
      <c r="AE5">
        <v>1.8910734608</v>
      </c>
      <c r="AF5">
        <v>2.3235810554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84.88578696</v>
      </c>
      <c r="AB6">
        <v>76.012151447</v>
      </c>
      <c r="AC6">
        <v>80.4183553</v>
      </c>
      <c r="AD6">
        <v>85.232023728</v>
      </c>
      <c r="AE6">
        <v>89.853473102</v>
      </c>
      <c r="AF6">
        <v>92.91294146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1</v>
      </c>
      <c r="AP6">
        <v>6</v>
      </c>
    </row>
    <row r="7" spans="1:42" s="32" customFormat="1" ht="12.75" customHeight="1">
      <c r="A7" s="27"/>
      <c r="B7" s="28"/>
      <c r="C7" s="29" t="s">
        <v>5</v>
      </c>
      <c r="D7" s="29"/>
      <c r="E7" s="29" t="s">
        <v>45</v>
      </c>
      <c r="F7" s="29"/>
      <c r="G7" s="30"/>
      <c r="H7" s="31"/>
      <c r="AA7">
        <v>3.3771243476</v>
      </c>
      <c r="AB7">
        <v>5.1480791811</v>
      </c>
      <c r="AC7">
        <v>4.4618558919</v>
      </c>
      <c r="AD7">
        <v>2.9985819867</v>
      </c>
      <c r="AE7">
        <v>2.015299527</v>
      </c>
      <c r="AF7">
        <v>2.2618037287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1</v>
      </c>
      <c r="AP7">
        <v>7</v>
      </c>
    </row>
    <row r="8" spans="1:42" s="39" customFormat="1" ht="13.5" customHeight="1">
      <c r="A8" s="33"/>
      <c r="B8" s="34" t="s">
        <v>6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>
        <v>8.5006893509</v>
      </c>
      <c r="AB8">
        <v>12.066248439</v>
      </c>
      <c r="AC8">
        <v>11.447623466</v>
      </c>
      <c r="AD8">
        <v>9.0428089066</v>
      </c>
      <c r="AE8">
        <v>6.2862954486</v>
      </c>
      <c r="AF8">
        <v>3.6604643204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1</v>
      </c>
      <c r="AP8">
        <v>8</v>
      </c>
    </row>
    <row r="9" spans="1:42" s="39" customFormat="1" ht="4.5" customHeight="1">
      <c r="A9" s="40"/>
      <c r="B9" s="41"/>
      <c r="C9" s="42"/>
      <c r="D9" s="43"/>
      <c r="E9" s="43"/>
      <c r="F9" s="43"/>
      <c r="G9" s="44"/>
      <c r="H9" s="45"/>
      <c r="AA9">
        <v>0.2617797262</v>
      </c>
      <c r="AB9">
        <v>0.0917612787</v>
      </c>
      <c r="AC9">
        <v>0.0329152819</v>
      </c>
      <c r="AD9">
        <v>0.2359950455</v>
      </c>
      <c r="AE9">
        <v>0.4728690458</v>
      </c>
      <c r="AF9">
        <v>0.4753582516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1</v>
      </c>
      <c r="AP9">
        <v>9</v>
      </c>
    </row>
    <row r="10" spans="1:42" s="49" customFormat="1" ht="13.5" customHeight="1">
      <c r="A10" s="46" t="s">
        <v>7</v>
      </c>
      <c r="B10" s="47">
        <f aca="true" t="shared" si="0" ref="B10:G10">+AA1</f>
        <v>7840923</v>
      </c>
      <c r="C10" s="47">
        <f t="shared" si="0"/>
        <v>1568185</v>
      </c>
      <c r="D10" s="47">
        <f t="shared" si="0"/>
        <v>1568185</v>
      </c>
      <c r="E10" s="47">
        <f t="shared" si="0"/>
        <v>1568185</v>
      </c>
      <c r="F10" s="47">
        <f t="shared" si="0"/>
        <v>1568185</v>
      </c>
      <c r="G10" s="47">
        <f t="shared" si="0"/>
        <v>1568183</v>
      </c>
      <c r="H10" s="48" t="s">
        <v>8</v>
      </c>
      <c r="AA10">
        <v>2.9746196155</v>
      </c>
      <c r="AB10">
        <v>6.6817596538</v>
      </c>
      <c r="AC10">
        <v>3.6392500599</v>
      </c>
      <c r="AD10">
        <v>2.4905903334</v>
      </c>
      <c r="AE10">
        <v>1.3720628769</v>
      </c>
      <c r="AF10">
        <v>0.6894322392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1</v>
      </c>
      <c r="AP10">
        <v>10</v>
      </c>
    </row>
    <row r="11" spans="1:42" s="49" customFormat="1" ht="13.5" customHeight="1">
      <c r="A11" s="46" t="s">
        <v>9</v>
      </c>
      <c r="B11" s="50">
        <f aca="true" t="shared" si="1" ref="B11:G14">ROUND(AA2,2)</f>
        <v>3.25</v>
      </c>
      <c r="C11" s="50">
        <f t="shared" si="1"/>
        <v>1.82</v>
      </c>
      <c r="D11" s="50">
        <f t="shared" si="1"/>
        <v>2.83</v>
      </c>
      <c r="E11" s="50">
        <f t="shared" si="1"/>
        <v>3.48</v>
      </c>
      <c r="F11" s="50">
        <f t="shared" si="1"/>
        <v>3.92</v>
      </c>
      <c r="G11" s="50">
        <f t="shared" si="1"/>
        <v>4.2</v>
      </c>
      <c r="H11" s="48" t="s">
        <v>10</v>
      </c>
      <c r="AA11">
        <v>95.944631956</v>
      </c>
      <c r="AB11">
        <v>98.097723829</v>
      </c>
      <c r="AC11">
        <v>95.419535335</v>
      </c>
      <c r="AD11">
        <v>95.264354902</v>
      </c>
      <c r="AE11">
        <v>95.722739202</v>
      </c>
      <c r="AF11">
        <v>95.218805587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1</v>
      </c>
      <c r="AP11">
        <v>11</v>
      </c>
    </row>
    <row r="12" spans="1:42" s="49" customFormat="1" ht="13.5" customHeight="1">
      <c r="A12" s="46" t="s">
        <v>11</v>
      </c>
      <c r="B12" s="50">
        <f t="shared" si="1"/>
        <v>2.53</v>
      </c>
      <c r="C12" s="50">
        <f t="shared" si="1"/>
        <v>1.62</v>
      </c>
      <c r="D12" s="50">
        <f t="shared" si="1"/>
        <v>2.2</v>
      </c>
      <c r="E12" s="50">
        <f t="shared" si="1"/>
        <v>2.6</v>
      </c>
      <c r="F12" s="50">
        <f t="shared" si="1"/>
        <v>2.97</v>
      </c>
      <c r="G12" s="50">
        <f t="shared" si="1"/>
        <v>3.25</v>
      </c>
      <c r="H12" s="48" t="s">
        <v>12</v>
      </c>
      <c r="AA12">
        <v>4.055368044</v>
      </c>
      <c r="AB12">
        <v>1.9022761713</v>
      </c>
      <c r="AC12">
        <v>4.580464665</v>
      </c>
      <c r="AD12">
        <v>4.7356450979</v>
      </c>
      <c r="AE12">
        <v>4.2772607983</v>
      </c>
      <c r="AF12">
        <v>4.7811944132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1</v>
      </c>
      <c r="AP12">
        <v>12</v>
      </c>
    </row>
    <row r="13" spans="1:42" s="49" customFormat="1" ht="13.5" customHeight="1">
      <c r="A13" s="46" t="s">
        <v>13</v>
      </c>
      <c r="B13" s="50">
        <f t="shared" si="1"/>
        <v>1.44</v>
      </c>
      <c r="C13" s="50">
        <f t="shared" si="1"/>
        <v>0.53</v>
      </c>
      <c r="D13" s="50">
        <f t="shared" si="1"/>
        <v>1.1</v>
      </c>
      <c r="E13" s="50">
        <f t="shared" si="1"/>
        <v>1.5</v>
      </c>
      <c r="F13" s="50">
        <f t="shared" si="1"/>
        <v>1.84</v>
      </c>
      <c r="G13" s="50">
        <f t="shared" si="1"/>
        <v>2.21</v>
      </c>
      <c r="H13" s="48" t="s">
        <v>14</v>
      </c>
      <c r="AA13">
        <v>10.300853381</v>
      </c>
      <c r="AB13">
        <v>26.72614034</v>
      </c>
      <c r="AC13">
        <v>10.925304797</v>
      </c>
      <c r="AD13">
        <v>6.3977508596</v>
      </c>
      <c r="AE13">
        <v>4.9027264247</v>
      </c>
      <c r="AF13">
        <v>2.5523345998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1</v>
      </c>
      <c r="AP13">
        <v>13</v>
      </c>
    </row>
    <row r="14" spans="1:42" s="49" customFormat="1" ht="13.5" customHeight="1">
      <c r="A14" s="46" t="s">
        <v>15</v>
      </c>
      <c r="B14" s="50">
        <f t="shared" si="1"/>
        <v>1.62</v>
      </c>
      <c r="C14" s="50">
        <f t="shared" si="1"/>
        <v>1.05</v>
      </c>
      <c r="D14" s="50">
        <f t="shared" si="1"/>
        <v>1.26</v>
      </c>
      <c r="E14" s="50">
        <f t="shared" si="1"/>
        <v>1.56</v>
      </c>
      <c r="F14" s="50">
        <f t="shared" si="1"/>
        <v>1.89</v>
      </c>
      <c r="G14" s="50">
        <f t="shared" si="1"/>
        <v>2.32</v>
      </c>
      <c r="H14" s="48" t="s">
        <v>16</v>
      </c>
      <c r="AA14">
        <v>41.373321059</v>
      </c>
      <c r="AB14">
        <v>45.199748774</v>
      </c>
      <c r="AC14">
        <v>44.384396629</v>
      </c>
      <c r="AD14">
        <v>43.855527006</v>
      </c>
      <c r="AE14">
        <v>39.804356326</v>
      </c>
      <c r="AF14">
        <v>33.622566674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1</v>
      </c>
      <c r="AP14">
        <v>14</v>
      </c>
    </row>
    <row r="15" spans="1:42" s="49" customFormat="1" ht="13.5" customHeight="1">
      <c r="A15" s="46" t="s">
        <v>46</v>
      </c>
      <c r="B15" s="51"/>
      <c r="C15" s="51"/>
      <c r="D15" s="51"/>
      <c r="E15" s="51"/>
      <c r="F15" s="51"/>
      <c r="G15" s="51"/>
      <c r="H15" s="48" t="s">
        <v>17</v>
      </c>
      <c r="AA15">
        <v>26.848816949</v>
      </c>
      <c r="AB15">
        <v>16.071859178</v>
      </c>
      <c r="AC15">
        <v>24.834282876</v>
      </c>
      <c r="AD15">
        <v>27.258787145</v>
      </c>
      <c r="AE15">
        <v>31.22467588</v>
      </c>
      <c r="AF15">
        <v>34.854489875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1</v>
      </c>
      <c r="AP15">
        <v>15</v>
      </c>
    </row>
    <row r="16" spans="1:42" s="49" customFormat="1" ht="13.5" customHeight="1">
      <c r="A16" s="52" t="s">
        <v>47</v>
      </c>
      <c r="B16" s="51"/>
      <c r="C16" s="51"/>
      <c r="D16" s="51"/>
      <c r="E16" s="51"/>
      <c r="F16" s="51"/>
      <c r="G16" s="51"/>
      <c r="H16" s="53" t="s">
        <v>48</v>
      </c>
      <c r="AA16">
        <v>21.477008612</v>
      </c>
      <c r="AB16">
        <v>12.002251709</v>
      </c>
      <c r="AC16">
        <v>19.856015698</v>
      </c>
      <c r="AD16">
        <v>22.487934989</v>
      </c>
      <c r="AE16">
        <v>24.06824137</v>
      </c>
      <c r="AF16">
        <v>28.970608852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1</v>
      </c>
      <c r="AP16">
        <v>16</v>
      </c>
    </row>
    <row r="17" spans="1:42" s="49" customFormat="1" ht="24.75" customHeight="1">
      <c r="A17" s="54" t="s">
        <v>49</v>
      </c>
      <c r="B17" s="51">
        <f aca="true" t="shared" si="2" ref="B17:G19">+AA6</f>
        <v>84.88578696</v>
      </c>
      <c r="C17" s="51">
        <f t="shared" si="2"/>
        <v>76.012151447</v>
      </c>
      <c r="D17" s="51">
        <f t="shared" si="2"/>
        <v>80.4183553</v>
      </c>
      <c r="E17" s="51">
        <f t="shared" si="2"/>
        <v>85.232023728</v>
      </c>
      <c r="F17" s="51">
        <f t="shared" si="2"/>
        <v>89.853473102</v>
      </c>
      <c r="G17" s="51">
        <f t="shared" si="2"/>
        <v>92.91294146</v>
      </c>
      <c r="H17" s="55" t="s">
        <v>50</v>
      </c>
      <c r="AA17">
        <v>94.934947057</v>
      </c>
      <c r="AB17">
        <v>91.266666443</v>
      </c>
      <c r="AC17">
        <v>94.420910678</v>
      </c>
      <c r="AD17">
        <v>95.470853681</v>
      </c>
      <c r="AE17">
        <v>96.177576627</v>
      </c>
      <c r="AF17">
        <v>97.338730924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1</v>
      </c>
      <c r="AP17">
        <v>17</v>
      </c>
    </row>
    <row r="18" spans="1:42" s="49" customFormat="1" ht="27" customHeight="1">
      <c r="A18" s="56" t="s">
        <v>51</v>
      </c>
      <c r="B18" s="51">
        <f t="shared" si="2"/>
        <v>3.3771243476</v>
      </c>
      <c r="C18" s="51">
        <f t="shared" si="2"/>
        <v>5.1480791811</v>
      </c>
      <c r="D18" s="51">
        <f t="shared" si="2"/>
        <v>4.4618558919</v>
      </c>
      <c r="E18" s="51">
        <f t="shared" si="2"/>
        <v>2.9985819867</v>
      </c>
      <c r="F18" s="51">
        <f t="shared" si="2"/>
        <v>2.015299527</v>
      </c>
      <c r="G18" s="51">
        <f t="shared" si="2"/>
        <v>2.2618037287</v>
      </c>
      <c r="H18" s="55" t="s">
        <v>52</v>
      </c>
      <c r="AA18">
        <v>51.025032987</v>
      </c>
      <c r="AB18">
        <v>52.631504364</v>
      </c>
      <c r="AC18">
        <v>52.798513252</v>
      </c>
      <c r="AD18">
        <v>51.399523053</v>
      </c>
      <c r="AE18">
        <v>49.49117984</v>
      </c>
      <c r="AF18">
        <v>50.684917754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1</v>
      </c>
      <c r="AP18">
        <v>18</v>
      </c>
    </row>
    <row r="19" spans="1:42" s="49" customFormat="1" ht="13.5" customHeight="1">
      <c r="A19" s="54" t="s">
        <v>53</v>
      </c>
      <c r="B19" s="51">
        <f t="shared" si="2"/>
        <v>8.5006893509</v>
      </c>
      <c r="C19" s="51">
        <f t="shared" si="2"/>
        <v>12.066248439</v>
      </c>
      <c r="D19" s="51">
        <f t="shared" si="2"/>
        <v>11.447623466</v>
      </c>
      <c r="E19" s="51">
        <f t="shared" si="2"/>
        <v>9.0428089066</v>
      </c>
      <c r="F19" s="51">
        <f t="shared" si="2"/>
        <v>6.2862954486</v>
      </c>
      <c r="G19" s="51">
        <f t="shared" si="2"/>
        <v>3.6604643204</v>
      </c>
      <c r="H19" s="57" t="s">
        <v>54</v>
      </c>
      <c r="AA19">
        <v>10.39005218</v>
      </c>
      <c r="AB19">
        <v>5.9141974155</v>
      </c>
      <c r="AC19">
        <v>7.3270859238</v>
      </c>
      <c r="AD19">
        <v>8.5278282423</v>
      </c>
      <c r="AE19">
        <v>10.749869947</v>
      </c>
      <c r="AF19">
        <v>14.31318313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1</v>
      </c>
      <c r="AP19">
        <v>19</v>
      </c>
    </row>
    <row r="20" spans="1:42" s="49" customFormat="1" ht="13.5" customHeight="1">
      <c r="A20" s="54" t="s">
        <v>55</v>
      </c>
      <c r="B20" s="51">
        <f aca="true" t="shared" si="3" ref="B20:G20">+AA9+AA10</f>
        <v>3.2363993417</v>
      </c>
      <c r="C20" s="51">
        <f t="shared" si="3"/>
        <v>6.7735209325</v>
      </c>
      <c r="D20" s="51">
        <f t="shared" si="3"/>
        <v>3.6721653418</v>
      </c>
      <c r="E20" s="51">
        <f t="shared" si="3"/>
        <v>2.7265853789000003</v>
      </c>
      <c r="F20" s="51">
        <f t="shared" si="3"/>
        <v>1.8449319227</v>
      </c>
      <c r="G20" s="51">
        <f t="shared" si="3"/>
        <v>1.1647904908</v>
      </c>
      <c r="H20" s="57" t="s">
        <v>56</v>
      </c>
      <c r="AA20">
        <v>38.584914832</v>
      </c>
      <c r="AB20">
        <v>41.454298221</v>
      </c>
      <c r="AC20">
        <v>39.874400824</v>
      </c>
      <c r="AD20">
        <v>40.072648705</v>
      </c>
      <c r="AE20">
        <v>39.758950213</v>
      </c>
      <c r="AF20">
        <v>35.001899116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1</v>
      </c>
      <c r="AP20">
        <v>20</v>
      </c>
    </row>
    <row r="21" spans="1:42" s="49" customFormat="1" ht="13.5" customHeight="1">
      <c r="A21" s="58" t="s">
        <v>57</v>
      </c>
      <c r="B21" s="51"/>
      <c r="C21" s="51"/>
      <c r="D21" s="51"/>
      <c r="E21" s="51"/>
      <c r="F21" s="51"/>
      <c r="G21" s="51"/>
      <c r="H21" s="53" t="s">
        <v>58</v>
      </c>
      <c r="AA21">
        <v>43.058752937</v>
      </c>
      <c r="AB21">
        <v>36.010685306</v>
      </c>
      <c r="AC21">
        <v>40.37543344</v>
      </c>
      <c r="AD21">
        <v>42.93338129</v>
      </c>
      <c r="AE21">
        <v>45.188828965</v>
      </c>
      <c r="AF21">
        <v>50.78544554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1</v>
      </c>
      <c r="AP21">
        <v>21</v>
      </c>
    </row>
    <row r="22" spans="1:42" s="49" customFormat="1" ht="13.5" customHeight="1">
      <c r="A22" s="54" t="s">
        <v>59</v>
      </c>
      <c r="B22" s="51">
        <f aca="true" t="shared" si="4" ref="B22:G23">+AA11</f>
        <v>95.944631956</v>
      </c>
      <c r="C22" s="51">
        <f t="shared" si="4"/>
        <v>98.097723829</v>
      </c>
      <c r="D22" s="51">
        <f t="shared" si="4"/>
        <v>95.419535335</v>
      </c>
      <c r="E22" s="51">
        <f t="shared" si="4"/>
        <v>95.264354902</v>
      </c>
      <c r="F22" s="51">
        <f t="shared" si="4"/>
        <v>95.722739202</v>
      </c>
      <c r="G22" s="51">
        <f t="shared" si="4"/>
        <v>95.218805587</v>
      </c>
      <c r="H22" s="57" t="s">
        <v>60</v>
      </c>
      <c r="AA22">
        <v>99.40831937</v>
      </c>
      <c r="AB22">
        <v>98.30779778</v>
      </c>
      <c r="AC22">
        <v>99.644441366</v>
      </c>
      <c r="AD22">
        <v>99.65947525</v>
      </c>
      <c r="AE22">
        <v>99.734595601</v>
      </c>
      <c r="AF22">
        <v>99.695287222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1</v>
      </c>
      <c r="AP22">
        <v>22</v>
      </c>
    </row>
    <row r="23" spans="1:42" s="49" customFormat="1" ht="13.5" customHeight="1">
      <c r="A23" s="54" t="s">
        <v>61</v>
      </c>
      <c r="B23" s="51">
        <f t="shared" si="4"/>
        <v>4.055368044</v>
      </c>
      <c r="C23" s="51">
        <f t="shared" si="4"/>
        <v>1.9022761713</v>
      </c>
      <c r="D23" s="51">
        <f t="shared" si="4"/>
        <v>4.580464665</v>
      </c>
      <c r="E23" s="51">
        <f t="shared" si="4"/>
        <v>4.7356450979</v>
      </c>
      <c r="F23" s="51">
        <f t="shared" si="4"/>
        <v>4.2772607983</v>
      </c>
      <c r="G23" s="51">
        <f t="shared" si="4"/>
        <v>4.7811944132</v>
      </c>
      <c r="H23" s="57" t="s">
        <v>62</v>
      </c>
      <c r="AA23">
        <v>74.780342056</v>
      </c>
      <c r="AB23">
        <v>85.806070637</v>
      </c>
      <c r="AC23">
        <v>78.527333147</v>
      </c>
      <c r="AD23">
        <v>75.290825704</v>
      </c>
      <c r="AE23">
        <v>71.354224605</v>
      </c>
      <c r="AF23">
        <v>62.923241065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1</v>
      </c>
      <c r="AP23">
        <v>23</v>
      </c>
    </row>
    <row r="24" spans="1:42" s="49" customFormat="1" ht="13.5" customHeight="1">
      <c r="A24" s="58" t="s">
        <v>63</v>
      </c>
      <c r="B24" s="51"/>
      <c r="C24" s="51"/>
      <c r="D24" s="51"/>
      <c r="E24" s="51"/>
      <c r="F24" s="51"/>
      <c r="G24" s="51"/>
      <c r="H24" s="53" t="s">
        <v>64</v>
      </c>
      <c r="AA24">
        <v>42.957095873</v>
      </c>
      <c r="AB24">
        <v>19.083494789</v>
      </c>
      <c r="AC24">
        <v>34.734771584</v>
      </c>
      <c r="AD24">
        <v>44.345034428</v>
      </c>
      <c r="AE24">
        <v>51.605829789</v>
      </c>
      <c r="AF24">
        <v>65.01637691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1</v>
      </c>
      <c r="AP24">
        <v>24</v>
      </c>
    </row>
    <row r="25" spans="1:42" s="49" customFormat="1" ht="13.5" customHeight="1">
      <c r="A25" s="54" t="s">
        <v>65</v>
      </c>
      <c r="B25" s="51">
        <f aca="true" t="shared" si="5" ref="B25:G29">+AA13</f>
        <v>10.300853381</v>
      </c>
      <c r="C25" s="51">
        <f t="shared" si="5"/>
        <v>26.72614034</v>
      </c>
      <c r="D25" s="51">
        <f t="shared" si="5"/>
        <v>10.925304797</v>
      </c>
      <c r="E25" s="51">
        <f t="shared" si="5"/>
        <v>6.3977508596</v>
      </c>
      <c r="F25" s="51">
        <f t="shared" si="5"/>
        <v>4.9027264247</v>
      </c>
      <c r="G25" s="51">
        <f t="shared" si="5"/>
        <v>2.5523345998</v>
      </c>
      <c r="H25" s="57" t="s">
        <v>66</v>
      </c>
      <c r="AA25">
        <v>39.356698305</v>
      </c>
      <c r="AB25">
        <v>14.130340644</v>
      </c>
      <c r="AC25">
        <v>29.789283054</v>
      </c>
      <c r="AD25">
        <v>40.22487817</v>
      </c>
      <c r="AE25">
        <v>48.727540591</v>
      </c>
      <c r="AF25">
        <v>63.911480383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1</v>
      </c>
      <c r="AP25">
        <v>25</v>
      </c>
    </row>
    <row r="26" spans="1:42" s="49" customFormat="1" ht="13.5" customHeight="1">
      <c r="A26" s="54" t="s">
        <v>67</v>
      </c>
      <c r="B26" s="51">
        <f t="shared" si="5"/>
        <v>41.373321059</v>
      </c>
      <c r="C26" s="51">
        <f t="shared" si="5"/>
        <v>45.199748774</v>
      </c>
      <c r="D26" s="51">
        <f t="shared" si="5"/>
        <v>44.384396629</v>
      </c>
      <c r="E26" s="51">
        <f t="shared" si="5"/>
        <v>43.855527006</v>
      </c>
      <c r="F26" s="51">
        <f t="shared" si="5"/>
        <v>39.804356326</v>
      </c>
      <c r="G26" s="51">
        <f t="shared" si="5"/>
        <v>33.622566674</v>
      </c>
      <c r="H26" s="57" t="s">
        <v>68</v>
      </c>
      <c r="AA26">
        <v>8.2243077147</v>
      </c>
      <c r="AB26">
        <v>0.9952139108</v>
      </c>
      <c r="AC26">
        <v>3.6858397405</v>
      </c>
      <c r="AD26">
        <v>6.2319702907</v>
      </c>
      <c r="AE26">
        <v>9.970689365</v>
      </c>
      <c r="AF26">
        <v>20.237840588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1</v>
      </c>
      <c r="AP26">
        <v>26</v>
      </c>
    </row>
    <row r="27" spans="1:42" s="49" customFormat="1" ht="13.5" customHeight="1">
      <c r="A27" s="54" t="s">
        <v>69</v>
      </c>
      <c r="B27" s="51">
        <f t="shared" si="5"/>
        <v>26.848816949</v>
      </c>
      <c r="C27" s="51">
        <f t="shared" si="5"/>
        <v>16.071859178</v>
      </c>
      <c r="D27" s="51">
        <f t="shared" si="5"/>
        <v>24.834282876</v>
      </c>
      <c r="E27" s="51">
        <f t="shared" si="5"/>
        <v>27.258787145</v>
      </c>
      <c r="F27" s="51">
        <f t="shared" si="5"/>
        <v>31.22467588</v>
      </c>
      <c r="G27" s="51">
        <f t="shared" si="5"/>
        <v>34.854489875</v>
      </c>
      <c r="H27" s="57" t="s">
        <v>70</v>
      </c>
      <c r="AA27">
        <v>35.514890683</v>
      </c>
      <c r="AB27">
        <v>14.756570063</v>
      </c>
      <c r="AC27">
        <v>28.701836238</v>
      </c>
      <c r="AD27">
        <v>36.035993563</v>
      </c>
      <c r="AE27">
        <v>43.714573687</v>
      </c>
      <c r="AF27">
        <v>54.365503908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1</v>
      </c>
      <c r="AP27">
        <v>27</v>
      </c>
    </row>
    <row r="28" spans="1:42" s="49" customFormat="1" ht="13.5" customHeight="1">
      <c r="A28" s="54" t="s">
        <v>71</v>
      </c>
      <c r="B28" s="51">
        <f t="shared" si="5"/>
        <v>21.477008612</v>
      </c>
      <c r="C28" s="51">
        <f t="shared" si="5"/>
        <v>12.002251709</v>
      </c>
      <c r="D28" s="51">
        <f t="shared" si="5"/>
        <v>19.856015698</v>
      </c>
      <c r="E28" s="51">
        <f t="shared" si="5"/>
        <v>22.487934989</v>
      </c>
      <c r="F28" s="51">
        <f t="shared" si="5"/>
        <v>24.06824137</v>
      </c>
      <c r="G28" s="51">
        <f t="shared" si="5"/>
        <v>28.970608852</v>
      </c>
      <c r="H28" s="57" t="s">
        <v>72</v>
      </c>
      <c r="AA28">
        <v>9.7489796812</v>
      </c>
      <c r="AB28">
        <v>1.3102468781</v>
      </c>
      <c r="AC28">
        <v>3.8995482614</v>
      </c>
      <c r="AD28">
        <v>7.606858859</v>
      </c>
      <c r="AE28">
        <v>11.257222096</v>
      </c>
      <c r="AF28">
        <v>24.671041343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10</v>
      </c>
      <c r="AO28">
        <v>1</v>
      </c>
      <c r="AP28">
        <v>28</v>
      </c>
    </row>
    <row r="29" spans="1:42" s="49" customFormat="1" ht="13.5" customHeight="1">
      <c r="A29" s="58" t="s">
        <v>73</v>
      </c>
      <c r="B29" s="51">
        <f t="shared" si="5"/>
        <v>94.934947057</v>
      </c>
      <c r="C29" s="51">
        <f t="shared" si="5"/>
        <v>91.266666443</v>
      </c>
      <c r="D29" s="51">
        <f t="shared" si="5"/>
        <v>94.420910678</v>
      </c>
      <c r="E29" s="51">
        <f t="shared" si="5"/>
        <v>95.470853681</v>
      </c>
      <c r="F29" s="51">
        <f t="shared" si="5"/>
        <v>96.177576627</v>
      </c>
      <c r="G29" s="51">
        <f t="shared" si="5"/>
        <v>97.338730924</v>
      </c>
      <c r="H29" s="53" t="s">
        <v>74</v>
      </c>
      <c r="AA29">
        <v>50.528243343</v>
      </c>
      <c r="AB29">
        <v>13.042819829</v>
      </c>
      <c r="AC29">
        <v>37.092089739</v>
      </c>
      <c r="AD29">
        <v>54.546311786</v>
      </c>
      <c r="AE29">
        <v>66.992503334</v>
      </c>
      <c r="AF29">
        <v>80.967530844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10</v>
      </c>
      <c r="AO29">
        <v>1</v>
      </c>
      <c r="AP29">
        <v>29</v>
      </c>
    </row>
    <row r="30" spans="1:42" s="49" customFormat="1" ht="13.5" customHeight="1">
      <c r="A30" s="58" t="s">
        <v>75</v>
      </c>
      <c r="B30" s="51"/>
      <c r="C30" s="51"/>
      <c r="D30" s="51"/>
      <c r="E30" s="51"/>
      <c r="F30" s="51"/>
      <c r="G30" s="51"/>
      <c r="H30" s="53" t="s">
        <v>76</v>
      </c>
      <c r="AA30">
        <v>10.18953784</v>
      </c>
      <c r="AB30">
        <v>1.6998371001</v>
      </c>
      <c r="AC30">
        <v>4.9993993905</v>
      </c>
      <c r="AD30">
        <v>9.7946935574</v>
      </c>
      <c r="AE30">
        <v>12.496875975</v>
      </c>
      <c r="AF30">
        <v>21.956898184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10</v>
      </c>
      <c r="AO30">
        <v>1</v>
      </c>
      <c r="AP30">
        <v>30</v>
      </c>
    </row>
    <row r="31" spans="1:42" s="49" customFormat="1" ht="13.5" customHeight="1">
      <c r="A31" s="54" t="s">
        <v>77</v>
      </c>
      <c r="B31" s="51">
        <f aca="true" t="shared" si="6" ref="B31:G34">+AA18</f>
        <v>51.025032987</v>
      </c>
      <c r="C31" s="51">
        <f t="shared" si="6"/>
        <v>52.631504364</v>
      </c>
      <c r="D31" s="51">
        <f t="shared" si="6"/>
        <v>52.798513252</v>
      </c>
      <c r="E31" s="51">
        <f t="shared" si="6"/>
        <v>51.399523053</v>
      </c>
      <c r="F31" s="51">
        <f t="shared" si="6"/>
        <v>49.49117984</v>
      </c>
      <c r="G31" s="51">
        <f t="shared" si="6"/>
        <v>50.684917754</v>
      </c>
      <c r="H31" s="57" t="s">
        <v>78</v>
      </c>
      <c r="AA31">
        <v>82.979793394</v>
      </c>
      <c r="AB31">
        <v>66.397709175</v>
      </c>
      <c r="AC31">
        <v>81.415401804</v>
      </c>
      <c r="AD31">
        <v>86.665877431</v>
      </c>
      <c r="AE31">
        <v>88.848610438</v>
      </c>
      <c r="AF31">
        <v>91.571379081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10</v>
      </c>
      <c r="AO31">
        <v>1</v>
      </c>
      <c r="AP31">
        <v>31</v>
      </c>
    </row>
    <row r="32" spans="1:42" s="49" customFormat="1" ht="13.5" customHeight="1">
      <c r="A32" s="54" t="s">
        <v>79</v>
      </c>
      <c r="B32" s="51">
        <f t="shared" si="6"/>
        <v>10.39005218</v>
      </c>
      <c r="C32" s="51">
        <f t="shared" si="6"/>
        <v>5.9141974155</v>
      </c>
      <c r="D32" s="51">
        <f t="shared" si="6"/>
        <v>7.3270859238</v>
      </c>
      <c r="E32" s="51">
        <f t="shared" si="6"/>
        <v>8.5278282423</v>
      </c>
      <c r="F32" s="51">
        <f t="shared" si="6"/>
        <v>10.749869947</v>
      </c>
      <c r="G32" s="51">
        <f t="shared" si="6"/>
        <v>14.31318313</v>
      </c>
      <c r="H32" s="57" t="s">
        <v>80</v>
      </c>
      <c r="AA32">
        <v>71.317500088</v>
      </c>
      <c r="AB32">
        <v>26.449911615</v>
      </c>
      <c r="AC32">
        <v>62.803872907</v>
      </c>
      <c r="AD32">
        <v>81.713352906</v>
      </c>
      <c r="AE32">
        <v>90.40357344</v>
      </c>
      <c r="AF32">
        <v>95.216820052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10</v>
      </c>
      <c r="AO32">
        <v>1</v>
      </c>
      <c r="AP32">
        <v>32</v>
      </c>
    </row>
    <row r="33" spans="1:42" s="49" customFormat="1" ht="13.5" customHeight="1">
      <c r="A33" s="54" t="s">
        <v>81</v>
      </c>
      <c r="B33" s="51">
        <f t="shared" si="6"/>
        <v>38.584914832</v>
      </c>
      <c r="C33" s="51">
        <f t="shared" si="6"/>
        <v>41.454298221</v>
      </c>
      <c r="D33" s="51">
        <f t="shared" si="6"/>
        <v>39.874400824</v>
      </c>
      <c r="E33" s="51">
        <f t="shared" si="6"/>
        <v>40.072648705</v>
      </c>
      <c r="F33" s="51">
        <f t="shared" si="6"/>
        <v>39.758950213</v>
      </c>
      <c r="G33" s="51">
        <f t="shared" si="6"/>
        <v>35.001899116</v>
      </c>
      <c r="H33" s="57" t="s">
        <v>82</v>
      </c>
      <c r="AA33">
        <v>95.723770443</v>
      </c>
      <c r="AB33">
        <v>88.988845087</v>
      </c>
      <c r="AC33">
        <v>95.336515795</v>
      </c>
      <c r="AD33">
        <v>96.945406135</v>
      </c>
      <c r="AE33">
        <v>98.329565442</v>
      </c>
      <c r="AF33">
        <v>99.018523958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10</v>
      </c>
      <c r="AO33">
        <v>1</v>
      </c>
      <c r="AP33">
        <v>33</v>
      </c>
    </row>
    <row r="34" spans="1:42" s="49" customFormat="1" ht="13.5" customHeight="1">
      <c r="A34" s="58" t="s">
        <v>83</v>
      </c>
      <c r="B34" s="51">
        <f t="shared" si="6"/>
        <v>43.058752937</v>
      </c>
      <c r="C34" s="51">
        <f t="shared" si="6"/>
        <v>36.010685306</v>
      </c>
      <c r="D34" s="51">
        <f t="shared" si="6"/>
        <v>40.37543344</v>
      </c>
      <c r="E34" s="51">
        <f t="shared" si="6"/>
        <v>42.93338129</v>
      </c>
      <c r="F34" s="51">
        <f t="shared" si="6"/>
        <v>45.188828965</v>
      </c>
      <c r="G34" s="51">
        <f t="shared" si="6"/>
        <v>50.78544554</v>
      </c>
      <c r="H34" s="53" t="s">
        <v>84</v>
      </c>
      <c r="AA34">
        <v>90.579339588</v>
      </c>
      <c r="AB34">
        <v>65.552051434</v>
      </c>
      <c r="AC34">
        <v>91.954059548</v>
      </c>
      <c r="AD34">
        <v>97.267967064</v>
      </c>
      <c r="AE34">
        <v>98.692936875</v>
      </c>
      <c r="AF34">
        <v>99.429694305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10</v>
      </c>
      <c r="AO34">
        <v>1</v>
      </c>
      <c r="AP34">
        <v>34</v>
      </c>
    </row>
    <row r="35" spans="1:42" s="49" customFormat="1" ht="13.5" customHeight="1">
      <c r="A35" s="46" t="s">
        <v>18</v>
      </c>
      <c r="B35" s="51"/>
      <c r="C35" s="51"/>
      <c r="D35" s="51"/>
      <c r="E35" s="51"/>
      <c r="F35" s="51"/>
      <c r="G35" s="51"/>
      <c r="H35" s="48" t="s">
        <v>19</v>
      </c>
      <c r="AA35">
        <v>67.872124842</v>
      </c>
      <c r="AB35">
        <v>22.842685054</v>
      </c>
      <c r="AC35">
        <v>58.162169808</v>
      </c>
      <c r="AD35">
        <v>78.186831991</v>
      </c>
      <c r="AE35">
        <v>86.948614004</v>
      </c>
      <c r="AF35">
        <v>93.220355679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10</v>
      </c>
      <c r="AO35">
        <v>1</v>
      </c>
      <c r="AP35">
        <v>35</v>
      </c>
    </row>
    <row r="36" spans="1:42" s="49" customFormat="1" ht="13.5" customHeight="1">
      <c r="A36" s="58" t="s">
        <v>85</v>
      </c>
      <c r="B36" s="51"/>
      <c r="C36" s="51"/>
      <c r="D36" s="51"/>
      <c r="E36" s="51"/>
      <c r="F36" s="51"/>
      <c r="G36" s="51"/>
      <c r="H36" s="59" t="s">
        <v>86</v>
      </c>
      <c r="AA36">
        <v>5.2099185243</v>
      </c>
      <c r="AB36">
        <v>0.8984890035</v>
      </c>
      <c r="AC36">
        <v>2.6145623413</v>
      </c>
      <c r="AD36">
        <v>4.0688938761</v>
      </c>
      <c r="AE36">
        <v>5.4614914534</v>
      </c>
      <c r="AF36">
        <v>13.00616589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10</v>
      </c>
      <c r="AO36">
        <v>1</v>
      </c>
      <c r="AP36">
        <v>36</v>
      </c>
    </row>
    <row r="37" spans="1:42" s="49" customFormat="1" ht="13.5" customHeight="1">
      <c r="A37" s="60" t="s">
        <v>87</v>
      </c>
      <c r="B37" s="51">
        <f aca="true" t="shared" si="7" ref="B37:B50">+AA22</f>
        <v>99.40831937</v>
      </c>
      <c r="C37" s="51">
        <f aca="true" t="shared" si="8" ref="C37:C50">+AB22</f>
        <v>98.30779778</v>
      </c>
      <c r="D37" s="51">
        <f aca="true" t="shared" si="9" ref="D37:D50">+AC22</f>
        <v>99.644441366</v>
      </c>
      <c r="E37" s="51">
        <f aca="true" t="shared" si="10" ref="E37:E50">+AD22</f>
        <v>99.65947525</v>
      </c>
      <c r="F37" s="51">
        <f aca="true" t="shared" si="11" ref="F37:F50">+AE22</f>
        <v>99.734595601</v>
      </c>
      <c r="G37" s="51">
        <f aca="true" t="shared" si="12" ref="G37:G50">+AF22</f>
        <v>99.695287222</v>
      </c>
      <c r="H37" s="57" t="s">
        <v>88</v>
      </c>
      <c r="AA37">
        <v>57.781147845</v>
      </c>
      <c r="AB37">
        <v>21.695998289</v>
      </c>
      <c r="AC37">
        <v>47.227836097</v>
      </c>
      <c r="AD37">
        <v>61.947869668</v>
      </c>
      <c r="AE37">
        <v>73.768905631</v>
      </c>
      <c r="AF37">
        <v>84.265163318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10</v>
      </c>
      <c r="AO37">
        <v>2</v>
      </c>
      <c r="AP37">
        <v>1</v>
      </c>
    </row>
    <row r="38" spans="1:42" s="49" customFormat="1" ht="13.5" customHeight="1">
      <c r="A38" s="60" t="s">
        <v>89</v>
      </c>
      <c r="B38" s="51">
        <f t="shared" si="7"/>
        <v>74.780342056</v>
      </c>
      <c r="C38" s="51">
        <f t="shared" si="8"/>
        <v>85.806070637</v>
      </c>
      <c r="D38" s="51">
        <f t="shared" si="9"/>
        <v>78.527333147</v>
      </c>
      <c r="E38" s="51">
        <f t="shared" si="10"/>
        <v>75.290825704</v>
      </c>
      <c r="F38" s="51">
        <f t="shared" si="11"/>
        <v>71.354224605</v>
      </c>
      <c r="G38" s="51">
        <f t="shared" si="12"/>
        <v>62.923241065</v>
      </c>
      <c r="H38" s="57" t="s">
        <v>90</v>
      </c>
      <c r="AA38">
        <v>82.252866615</v>
      </c>
      <c r="AB38">
        <v>68.016444839</v>
      </c>
      <c r="AC38">
        <v>83.772220663</v>
      </c>
      <c r="AD38">
        <v>87.983755544</v>
      </c>
      <c r="AE38">
        <v>88.621979722</v>
      </c>
      <c r="AF38">
        <v>82.869933094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10</v>
      </c>
      <c r="AO38">
        <v>2</v>
      </c>
      <c r="AP38">
        <v>2</v>
      </c>
    </row>
    <row r="39" spans="1:42" s="49" customFormat="1" ht="13.5" customHeight="1">
      <c r="A39" s="60" t="s">
        <v>91</v>
      </c>
      <c r="B39" s="51">
        <f t="shared" si="7"/>
        <v>42.957095873</v>
      </c>
      <c r="C39" s="51">
        <f t="shared" si="8"/>
        <v>19.083494789</v>
      </c>
      <c r="D39" s="51">
        <f t="shared" si="9"/>
        <v>34.734771584</v>
      </c>
      <c r="E39" s="51">
        <f t="shared" si="10"/>
        <v>44.345034428</v>
      </c>
      <c r="F39" s="51">
        <f t="shared" si="11"/>
        <v>51.605829789</v>
      </c>
      <c r="G39" s="51">
        <f t="shared" si="12"/>
        <v>65.01637691</v>
      </c>
      <c r="H39" s="57" t="s">
        <v>92</v>
      </c>
      <c r="AA39">
        <v>39.387911599</v>
      </c>
      <c r="AB39">
        <v>20.412028065</v>
      </c>
      <c r="AC39">
        <v>32.868662309</v>
      </c>
      <c r="AD39">
        <v>40.705836168</v>
      </c>
      <c r="AE39">
        <v>47.340101699</v>
      </c>
      <c r="AF39">
        <v>55.612950446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10</v>
      </c>
      <c r="AO39">
        <v>2</v>
      </c>
      <c r="AP39">
        <v>3</v>
      </c>
    </row>
    <row r="40" spans="1:42" s="49" customFormat="1" ht="13.5" customHeight="1">
      <c r="A40" s="60" t="s">
        <v>93</v>
      </c>
      <c r="B40" s="51">
        <f t="shared" si="7"/>
        <v>39.356698305</v>
      </c>
      <c r="C40" s="51">
        <f t="shared" si="8"/>
        <v>14.130340644</v>
      </c>
      <c r="D40" s="51">
        <f t="shared" si="9"/>
        <v>29.789283054</v>
      </c>
      <c r="E40" s="51">
        <f t="shared" si="10"/>
        <v>40.22487817</v>
      </c>
      <c r="F40" s="51">
        <f t="shared" si="11"/>
        <v>48.727540591</v>
      </c>
      <c r="G40" s="51">
        <f t="shared" si="12"/>
        <v>63.911480383</v>
      </c>
      <c r="H40" s="57" t="s">
        <v>94</v>
      </c>
      <c r="AA40">
        <v>89.051710388</v>
      </c>
      <c r="AB40">
        <v>71.266028056</v>
      </c>
      <c r="AC40">
        <v>88.292017589</v>
      </c>
      <c r="AD40">
        <v>92.371529389</v>
      </c>
      <c r="AE40">
        <v>96.124052296</v>
      </c>
      <c r="AF40">
        <v>97.20493501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10</v>
      </c>
      <c r="AO40">
        <v>2</v>
      </c>
      <c r="AP40">
        <v>4</v>
      </c>
    </row>
    <row r="41" spans="1:42" s="49" customFormat="1" ht="13.5" customHeight="1">
      <c r="A41" s="60" t="s">
        <v>95</v>
      </c>
      <c r="B41" s="51">
        <f t="shared" si="7"/>
        <v>8.2243077147</v>
      </c>
      <c r="C41" s="51">
        <f t="shared" si="8"/>
        <v>0.9952139108</v>
      </c>
      <c r="D41" s="51">
        <f t="shared" si="9"/>
        <v>3.6858397405</v>
      </c>
      <c r="E41" s="51">
        <f t="shared" si="10"/>
        <v>6.2319702907</v>
      </c>
      <c r="F41" s="51">
        <f t="shared" si="11"/>
        <v>9.970689365</v>
      </c>
      <c r="G41" s="51">
        <f t="shared" si="12"/>
        <v>20.237840588</v>
      </c>
      <c r="H41" s="57" t="s">
        <v>96</v>
      </c>
      <c r="AA41">
        <v>30.287565289</v>
      </c>
      <c r="AB41">
        <v>10.345987613</v>
      </c>
      <c r="AC41">
        <v>19.987059775</v>
      </c>
      <c r="AD41">
        <v>30.373796051</v>
      </c>
      <c r="AE41">
        <v>38.251405712</v>
      </c>
      <c r="AF41">
        <v>52.479605598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10</v>
      </c>
      <c r="AO41">
        <v>2</v>
      </c>
      <c r="AP41">
        <v>5</v>
      </c>
    </row>
    <row r="42" spans="1:42" s="49" customFormat="1" ht="13.5" customHeight="1">
      <c r="A42" s="60" t="s">
        <v>97</v>
      </c>
      <c r="B42" s="51">
        <f t="shared" si="7"/>
        <v>35.514890683</v>
      </c>
      <c r="C42" s="51">
        <f t="shared" si="8"/>
        <v>14.756570063</v>
      </c>
      <c r="D42" s="51">
        <f t="shared" si="9"/>
        <v>28.701836238</v>
      </c>
      <c r="E42" s="51">
        <f t="shared" si="10"/>
        <v>36.035993563</v>
      </c>
      <c r="F42" s="51">
        <f t="shared" si="11"/>
        <v>43.714573687</v>
      </c>
      <c r="G42" s="51">
        <f t="shared" si="12"/>
        <v>54.365503908</v>
      </c>
      <c r="H42" s="57" t="s">
        <v>98</v>
      </c>
      <c r="AA42">
        <v>97.764601167</v>
      </c>
      <c r="AB42">
        <v>92.868227346</v>
      </c>
      <c r="AC42">
        <v>98.197790168</v>
      </c>
      <c r="AD42">
        <v>99.055889813</v>
      </c>
      <c r="AE42">
        <v>99.317701761</v>
      </c>
      <c r="AF42">
        <v>99.383398811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10</v>
      </c>
      <c r="AO42">
        <v>2</v>
      </c>
      <c r="AP42">
        <v>6</v>
      </c>
    </row>
    <row r="43" spans="1:42" s="49" customFormat="1" ht="13.5" customHeight="1">
      <c r="A43" s="60" t="s">
        <v>99</v>
      </c>
      <c r="B43" s="51">
        <f t="shared" si="7"/>
        <v>9.7489796812</v>
      </c>
      <c r="C43" s="51">
        <f t="shared" si="8"/>
        <v>1.3102468781</v>
      </c>
      <c r="D43" s="51">
        <f t="shared" si="9"/>
        <v>3.8995482614</v>
      </c>
      <c r="E43" s="51">
        <f t="shared" si="10"/>
        <v>7.606858859</v>
      </c>
      <c r="F43" s="51">
        <f t="shared" si="11"/>
        <v>11.257222096</v>
      </c>
      <c r="G43" s="51">
        <f t="shared" si="12"/>
        <v>24.671041343</v>
      </c>
      <c r="H43" s="57" t="s">
        <v>100</v>
      </c>
      <c r="AA43">
        <v>16.981083437</v>
      </c>
      <c r="AB43">
        <v>5.5370190615</v>
      </c>
      <c r="AC43">
        <v>10.039362018</v>
      </c>
      <c r="AD43">
        <v>16.335610481</v>
      </c>
      <c r="AE43">
        <v>20.925457221</v>
      </c>
      <c r="AF43">
        <v>32.067987645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10</v>
      </c>
      <c r="AO43">
        <v>2</v>
      </c>
      <c r="AP43">
        <v>7</v>
      </c>
    </row>
    <row r="44" spans="1:42" s="49" customFormat="1" ht="13.5" customHeight="1">
      <c r="A44" s="60" t="s">
        <v>101</v>
      </c>
      <c r="B44" s="51">
        <f t="shared" si="7"/>
        <v>50.528243343</v>
      </c>
      <c r="C44" s="51">
        <f t="shared" si="8"/>
        <v>13.042819829</v>
      </c>
      <c r="D44" s="51">
        <f t="shared" si="9"/>
        <v>37.092089739</v>
      </c>
      <c r="E44" s="51">
        <f t="shared" si="10"/>
        <v>54.546311786</v>
      </c>
      <c r="F44" s="51">
        <f t="shared" si="11"/>
        <v>66.992503334</v>
      </c>
      <c r="G44" s="51">
        <f t="shared" si="12"/>
        <v>80.967530844</v>
      </c>
      <c r="H44" s="57" t="s">
        <v>102</v>
      </c>
      <c r="AA44">
        <v>10.281220769</v>
      </c>
      <c r="AB44">
        <v>1.6848701669</v>
      </c>
      <c r="AC44">
        <v>4.8955729467</v>
      </c>
      <c r="AD44">
        <v>8.6413861135</v>
      </c>
      <c r="AE44">
        <v>12.645029798</v>
      </c>
      <c r="AF44">
        <v>23.539261728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10</v>
      </c>
      <c r="AO44">
        <v>2</v>
      </c>
      <c r="AP44">
        <v>8</v>
      </c>
    </row>
    <row r="45" spans="1:42" s="49" customFormat="1" ht="13.5" customHeight="1">
      <c r="A45" s="60" t="s">
        <v>103</v>
      </c>
      <c r="B45" s="51">
        <f t="shared" si="7"/>
        <v>10.18953784</v>
      </c>
      <c r="C45" s="51">
        <f t="shared" si="8"/>
        <v>1.6998371001</v>
      </c>
      <c r="D45" s="51">
        <f t="shared" si="9"/>
        <v>4.9993993905</v>
      </c>
      <c r="E45" s="51">
        <f t="shared" si="10"/>
        <v>9.7946935574</v>
      </c>
      <c r="F45" s="51">
        <f t="shared" si="11"/>
        <v>12.496875975</v>
      </c>
      <c r="G45" s="51">
        <f t="shared" si="12"/>
        <v>21.956898184</v>
      </c>
      <c r="H45" s="57" t="s">
        <v>104</v>
      </c>
      <c r="AA45">
        <v>32.732484403</v>
      </c>
      <c r="AB45">
        <v>14.543551766</v>
      </c>
      <c r="AC45">
        <v>23.613000945</v>
      </c>
      <c r="AD45">
        <v>33.295782598</v>
      </c>
      <c r="AE45">
        <v>40.239001496</v>
      </c>
      <c r="AF45">
        <v>51.971109749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10</v>
      </c>
      <c r="AO45">
        <v>2</v>
      </c>
      <c r="AP45">
        <v>9</v>
      </c>
    </row>
    <row r="46" spans="1:42" s="49" customFormat="1" ht="13.5" customHeight="1">
      <c r="A46" s="61" t="s">
        <v>105</v>
      </c>
      <c r="B46" s="51">
        <f t="shared" si="7"/>
        <v>82.979793394</v>
      </c>
      <c r="C46" s="51">
        <f t="shared" si="8"/>
        <v>66.397709175</v>
      </c>
      <c r="D46" s="51">
        <f t="shared" si="9"/>
        <v>81.415401804</v>
      </c>
      <c r="E46" s="51">
        <f t="shared" si="10"/>
        <v>86.665877431</v>
      </c>
      <c r="F46" s="51">
        <f t="shared" si="11"/>
        <v>88.848610438</v>
      </c>
      <c r="G46" s="51">
        <f t="shared" si="12"/>
        <v>91.571379081</v>
      </c>
      <c r="H46" s="57" t="s">
        <v>106</v>
      </c>
      <c r="AA46">
        <v>39.654651574</v>
      </c>
      <c r="AB46">
        <v>14.457865062</v>
      </c>
      <c r="AC46">
        <v>27.996242228</v>
      </c>
      <c r="AD46">
        <v>40.841285192</v>
      </c>
      <c r="AE46">
        <v>49.635843792</v>
      </c>
      <c r="AF46">
        <v>65.342054355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10</v>
      </c>
      <c r="AO46">
        <v>2</v>
      </c>
      <c r="AP46">
        <v>10</v>
      </c>
    </row>
    <row r="47" spans="1:42" s="49" customFormat="1" ht="13.5" customHeight="1">
      <c r="A47" s="54" t="s">
        <v>107</v>
      </c>
      <c r="B47" s="51">
        <f t="shared" si="7"/>
        <v>71.317500088</v>
      </c>
      <c r="C47" s="51">
        <f t="shared" si="8"/>
        <v>26.449911615</v>
      </c>
      <c r="D47" s="51">
        <f t="shared" si="9"/>
        <v>62.803872907</v>
      </c>
      <c r="E47" s="51">
        <f t="shared" si="10"/>
        <v>81.713352906</v>
      </c>
      <c r="F47" s="51">
        <f t="shared" si="11"/>
        <v>90.40357344</v>
      </c>
      <c r="G47" s="51">
        <f t="shared" si="12"/>
        <v>95.216820052</v>
      </c>
      <c r="H47" s="57" t="s">
        <v>108</v>
      </c>
      <c r="AA47">
        <v>97.110884187</v>
      </c>
      <c r="AB47">
        <v>93.508627003</v>
      </c>
      <c r="AC47">
        <v>97.543954536</v>
      </c>
      <c r="AD47">
        <v>97.938682987</v>
      </c>
      <c r="AE47">
        <v>98.197197665</v>
      </c>
      <c r="AF47">
        <v>98.365960343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10</v>
      </c>
      <c r="AO47">
        <v>2</v>
      </c>
      <c r="AP47">
        <v>11</v>
      </c>
    </row>
    <row r="48" spans="1:42" s="49" customFormat="1" ht="13.5" customHeight="1">
      <c r="A48" s="54" t="s">
        <v>109</v>
      </c>
      <c r="B48" s="51">
        <f t="shared" si="7"/>
        <v>95.723770443</v>
      </c>
      <c r="C48" s="51">
        <f t="shared" si="8"/>
        <v>88.988845087</v>
      </c>
      <c r="D48" s="51">
        <f t="shared" si="9"/>
        <v>95.336515795</v>
      </c>
      <c r="E48" s="51">
        <f t="shared" si="10"/>
        <v>96.945406135</v>
      </c>
      <c r="F48" s="51">
        <f t="shared" si="11"/>
        <v>98.329565442</v>
      </c>
      <c r="G48" s="51">
        <f t="shared" si="12"/>
        <v>99.018523958</v>
      </c>
      <c r="H48" s="57" t="s">
        <v>110</v>
      </c>
      <c r="AA48">
        <v>52.746557229</v>
      </c>
      <c r="AB48">
        <v>43.860991137</v>
      </c>
      <c r="AC48">
        <v>52.286389461</v>
      </c>
      <c r="AD48">
        <v>56.557021845</v>
      </c>
      <c r="AE48">
        <v>56.538884459</v>
      </c>
      <c r="AF48">
        <v>54.489501464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10</v>
      </c>
      <c r="AO48">
        <v>2</v>
      </c>
      <c r="AP48">
        <v>12</v>
      </c>
    </row>
    <row r="49" spans="1:42" s="49" customFormat="1" ht="13.5" customHeight="1">
      <c r="A49" s="54" t="s">
        <v>111</v>
      </c>
      <c r="B49" s="51">
        <f t="shared" si="7"/>
        <v>90.579339588</v>
      </c>
      <c r="C49" s="51">
        <f t="shared" si="8"/>
        <v>65.552051434</v>
      </c>
      <c r="D49" s="51">
        <f t="shared" si="9"/>
        <v>91.954059548</v>
      </c>
      <c r="E49" s="51">
        <f t="shared" si="10"/>
        <v>97.267967064</v>
      </c>
      <c r="F49" s="51">
        <f t="shared" si="11"/>
        <v>98.692936875</v>
      </c>
      <c r="G49" s="51">
        <f t="shared" si="12"/>
        <v>99.429694305</v>
      </c>
      <c r="H49" s="57" t="s">
        <v>112</v>
      </c>
      <c r="AA49">
        <v>44.363796673</v>
      </c>
      <c r="AB49">
        <v>20.51801375</v>
      </c>
      <c r="AC49">
        <v>36.520821859</v>
      </c>
      <c r="AD49">
        <v>45.766696671</v>
      </c>
      <c r="AE49">
        <v>54.510008424</v>
      </c>
      <c r="AF49">
        <v>64.503468344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10</v>
      </c>
      <c r="AO49">
        <v>2</v>
      </c>
      <c r="AP49">
        <v>13</v>
      </c>
    </row>
    <row r="50" spans="1:42" s="49" customFormat="1" ht="13.5" customHeight="1">
      <c r="A50" s="60" t="s">
        <v>113</v>
      </c>
      <c r="B50" s="51">
        <f t="shared" si="7"/>
        <v>67.872124842</v>
      </c>
      <c r="C50" s="51">
        <f t="shared" si="8"/>
        <v>22.842685054</v>
      </c>
      <c r="D50" s="51">
        <f t="shared" si="9"/>
        <v>58.162169808</v>
      </c>
      <c r="E50" s="51">
        <f t="shared" si="10"/>
        <v>78.186831991</v>
      </c>
      <c r="F50" s="51">
        <f t="shared" si="11"/>
        <v>86.948614004</v>
      </c>
      <c r="G50" s="51">
        <f t="shared" si="12"/>
        <v>93.220355679</v>
      </c>
      <c r="H50" s="57" t="s">
        <v>114</v>
      </c>
      <c r="AA50">
        <v>21.091833804</v>
      </c>
      <c r="AB50">
        <v>8.9968683767</v>
      </c>
      <c r="AC50">
        <v>15.025507005</v>
      </c>
      <c r="AD50">
        <v>20.294587254</v>
      </c>
      <c r="AE50">
        <v>25.099658779</v>
      </c>
      <c r="AF50">
        <v>36.042566673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10</v>
      </c>
      <c r="AO50">
        <v>2</v>
      </c>
      <c r="AP50">
        <v>14</v>
      </c>
    </row>
    <row r="51" spans="1:42" s="49" customFormat="1" ht="8.25" customHeight="1" thickBot="1">
      <c r="A51" s="62"/>
      <c r="B51" s="63"/>
      <c r="C51" s="64"/>
      <c r="D51" s="64"/>
      <c r="E51" s="64"/>
      <c r="F51" s="64"/>
      <c r="G51" s="64"/>
      <c r="H51" s="65"/>
      <c r="AA51">
        <v>8.86848587</v>
      </c>
      <c r="AB51">
        <v>0.9640868188</v>
      </c>
      <c r="AC51">
        <v>3.6231806354</v>
      </c>
      <c r="AD51">
        <v>6.2395660657</v>
      </c>
      <c r="AE51">
        <v>11.774010433</v>
      </c>
      <c r="AF51">
        <v>21.741601815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0</v>
      </c>
      <c r="AM51" t="s">
        <v>1</v>
      </c>
      <c r="AN51">
        <v>10</v>
      </c>
      <c r="AO51">
        <v>2</v>
      </c>
      <c r="AP51">
        <v>15</v>
      </c>
    </row>
    <row r="52" spans="1:42" s="49" customFormat="1" ht="16.5" thickTop="1">
      <c r="A52" s="66"/>
      <c r="C52" s="67"/>
      <c r="D52" s="67"/>
      <c r="E52" s="67"/>
      <c r="F52" s="67"/>
      <c r="G52" s="67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49" customFormat="1" ht="15.75">
      <c r="A53" s="66"/>
      <c r="C53" s="67"/>
      <c r="D53" s="67"/>
      <c r="E53" s="67"/>
      <c r="F53" s="67"/>
      <c r="G53" s="67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7" s="49" customFormat="1" ht="12.75">
      <c r="A54" s="66"/>
      <c r="C54" s="67"/>
      <c r="D54" s="67"/>
      <c r="E54" s="67"/>
      <c r="F54" s="67"/>
      <c r="G54" s="67"/>
    </row>
    <row r="55" spans="1:7" s="49" customFormat="1" ht="12.75">
      <c r="A55" s="66"/>
      <c r="C55" s="67"/>
      <c r="D55" s="67"/>
      <c r="E55" s="67"/>
      <c r="F55" s="67"/>
      <c r="G55" s="67"/>
    </row>
    <row r="56" spans="1:7" s="49" customFormat="1" ht="12.75">
      <c r="A56" s="66"/>
      <c r="C56" s="67"/>
      <c r="D56" s="67"/>
      <c r="E56" s="67"/>
      <c r="F56" s="67"/>
      <c r="G56" s="67"/>
    </row>
    <row r="57" spans="1:7" s="49" customFormat="1" ht="12.75">
      <c r="A57" s="66"/>
      <c r="C57" s="67"/>
      <c r="D57" s="67"/>
      <c r="E57" s="67"/>
      <c r="F57" s="67"/>
      <c r="G57" s="67"/>
    </row>
    <row r="58" spans="1:7" s="49" customFormat="1" ht="12.75">
      <c r="A58" s="66"/>
      <c r="C58" s="67"/>
      <c r="D58" s="67"/>
      <c r="E58" s="67"/>
      <c r="F58" s="67"/>
      <c r="G58" s="67"/>
    </row>
    <row r="59" spans="1:7" s="49" customFormat="1" ht="12.75">
      <c r="A59" s="66"/>
      <c r="C59" s="67"/>
      <c r="D59" s="67"/>
      <c r="E59" s="67"/>
      <c r="F59" s="67"/>
      <c r="G59" s="67"/>
    </row>
    <row r="60" spans="1:7" s="49" customFormat="1" ht="12.75">
      <c r="A60" s="66"/>
      <c r="C60" s="67"/>
      <c r="D60" s="67"/>
      <c r="E60" s="67"/>
      <c r="F60" s="67"/>
      <c r="G60" s="67"/>
    </row>
    <row r="61" spans="1:7" s="49" customFormat="1" ht="12.75">
      <c r="A61" s="66"/>
      <c r="C61" s="67"/>
      <c r="D61" s="67"/>
      <c r="E61" s="67"/>
      <c r="F61" s="67"/>
      <c r="G61" s="67"/>
    </row>
    <row r="62" spans="1:7" s="49" customFormat="1" ht="12.75">
      <c r="A62" s="66"/>
      <c r="C62" s="67"/>
      <c r="D62" s="67"/>
      <c r="E62" s="67"/>
      <c r="F62" s="67"/>
      <c r="G62" s="67"/>
    </row>
    <row r="63" spans="1:7" s="49" customFormat="1" ht="12.75">
      <c r="A63" s="66"/>
      <c r="C63" s="67"/>
      <c r="D63" s="67"/>
      <c r="E63" s="67"/>
      <c r="F63" s="67"/>
      <c r="G63" s="67"/>
    </row>
    <row r="64" spans="1:7" s="49" customFormat="1" ht="12.75">
      <c r="A64" s="66"/>
      <c r="C64" s="67"/>
      <c r="D64" s="67"/>
      <c r="E64" s="67"/>
      <c r="F64" s="67"/>
      <c r="G64" s="67"/>
    </row>
    <row r="65" spans="1:7" s="49" customFormat="1" ht="12.75">
      <c r="A65" s="66"/>
      <c r="C65" s="67"/>
      <c r="D65" s="67"/>
      <c r="E65" s="67"/>
      <c r="F65" s="67"/>
      <c r="G65" s="67"/>
    </row>
    <row r="66" spans="1:7" s="49" customFormat="1" ht="12.75">
      <c r="A66" s="66"/>
      <c r="C66" s="67"/>
      <c r="D66" s="67"/>
      <c r="E66" s="67"/>
      <c r="F66" s="67"/>
      <c r="G66" s="67"/>
    </row>
    <row r="67" spans="1:7" s="49" customFormat="1" ht="12.75">
      <c r="A67" s="66"/>
      <c r="C67" s="67"/>
      <c r="D67" s="67"/>
      <c r="E67" s="67"/>
      <c r="F67" s="67"/>
      <c r="G67" s="67"/>
    </row>
    <row r="68" spans="1:7" s="49" customFormat="1" ht="12.75">
      <c r="A68" s="66"/>
      <c r="C68" s="67"/>
      <c r="D68" s="67"/>
      <c r="E68" s="67"/>
      <c r="F68" s="67"/>
      <c r="G68" s="67"/>
    </row>
    <row r="69" spans="1:7" s="49" customFormat="1" ht="12.75">
      <c r="A69" s="66"/>
      <c r="C69" s="67"/>
      <c r="D69" s="67"/>
      <c r="E69" s="67"/>
      <c r="F69" s="67"/>
      <c r="G69" s="67"/>
    </row>
    <row r="70" spans="1:7" s="49" customFormat="1" ht="12.75">
      <c r="A70" s="66"/>
      <c r="C70" s="67"/>
      <c r="D70" s="67"/>
      <c r="E70" s="67"/>
      <c r="F70" s="67"/>
      <c r="G70" s="67"/>
    </row>
    <row r="71" spans="1:7" s="49" customFormat="1" ht="12.75">
      <c r="A71" s="66"/>
      <c r="C71" s="67"/>
      <c r="D71" s="67"/>
      <c r="E71" s="67"/>
      <c r="F71" s="67"/>
      <c r="G71" s="67"/>
    </row>
    <row r="72" spans="1:7" s="49" customFormat="1" ht="12.75">
      <c r="A72" s="66"/>
      <c r="C72" s="67"/>
      <c r="D72" s="67"/>
      <c r="E72" s="67"/>
      <c r="F72" s="67"/>
      <c r="G72" s="67"/>
    </row>
    <row r="73" spans="1:7" s="49" customFormat="1" ht="12.75">
      <c r="A73" s="66"/>
      <c r="C73" s="67"/>
      <c r="D73" s="67"/>
      <c r="E73" s="67"/>
      <c r="F73" s="67"/>
      <c r="G73" s="67"/>
    </row>
    <row r="74" spans="1:7" s="49" customFormat="1" ht="12.75">
      <c r="A74" s="66"/>
      <c r="C74" s="67"/>
      <c r="D74" s="67"/>
      <c r="E74" s="67"/>
      <c r="F74" s="67"/>
      <c r="G74" s="67"/>
    </row>
    <row r="75" spans="1:7" s="49" customFormat="1" ht="12.75">
      <c r="A75" s="66"/>
      <c r="C75" s="67"/>
      <c r="D75" s="67"/>
      <c r="E75" s="67"/>
      <c r="F75" s="67"/>
      <c r="G75" s="67"/>
    </row>
    <row r="76" spans="1:7" s="49" customFormat="1" ht="12.75">
      <c r="A76" s="66"/>
      <c r="C76" s="67"/>
      <c r="D76" s="67"/>
      <c r="E76" s="67"/>
      <c r="F76" s="67"/>
      <c r="G76" s="67"/>
    </row>
    <row r="77" spans="1:7" s="49" customFormat="1" ht="12.75">
      <c r="A77" s="66"/>
      <c r="C77" s="67"/>
      <c r="D77" s="67"/>
      <c r="E77" s="67"/>
      <c r="F77" s="67"/>
      <c r="G77" s="67"/>
    </row>
    <row r="78" spans="1:7" s="49" customFormat="1" ht="12.75">
      <c r="A78" s="66"/>
      <c r="C78" s="67"/>
      <c r="D78" s="67"/>
      <c r="E78" s="67"/>
      <c r="F78" s="67"/>
      <c r="G78" s="67"/>
    </row>
    <row r="79" spans="1:7" s="49" customFormat="1" ht="12.75">
      <c r="A79" s="66"/>
      <c r="C79" s="67"/>
      <c r="D79" s="67"/>
      <c r="E79" s="67"/>
      <c r="F79" s="67"/>
      <c r="G79" s="67"/>
    </row>
    <row r="80" spans="1:7" s="49" customFormat="1" ht="12.75">
      <c r="A80" s="66"/>
      <c r="C80" s="67"/>
      <c r="D80" s="67"/>
      <c r="E80" s="67"/>
      <c r="F80" s="67"/>
      <c r="G80" s="67"/>
    </row>
    <row r="81" spans="1:7" s="49" customFormat="1" ht="12.75">
      <c r="A81" s="66"/>
      <c r="C81" s="67"/>
      <c r="D81" s="67"/>
      <c r="E81" s="67"/>
      <c r="F81" s="67"/>
      <c r="G81" s="67"/>
    </row>
    <row r="82" spans="1:7" s="49" customFormat="1" ht="12.75">
      <c r="A82" s="66"/>
      <c r="C82" s="67"/>
      <c r="D82" s="67"/>
      <c r="E82" s="67"/>
      <c r="F82" s="67"/>
      <c r="G82" s="67"/>
    </row>
    <row r="83" spans="1:7" s="49" customFormat="1" ht="12.75">
      <c r="A83" s="66"/>
      <c r="C83" s="67"/>
      <c r="D83" s="67"/>
      <c r="E83" s="67"/>
      <c r="F83" s="67"/>
      <c r="G83" s="67"/>
    </row>
    <row r="84" spans="1:7" s="49" customFormat="1" ht="12.75">
      <c r="A84" s="66"/>
      <c r="C84" s="67"/>
      <c r="D84" s="67"/>
      <c r="E84" s="67"/>
      <c r="F84" s="67"/>
      <c r="G84" s="67"/>
    </row>
    <row r="85" spans="1:7" s="49" customFormat="1" ht="12.75">
      <c r="A85" s="66"/>
      <c r="C85" s="67"/>
      <c r="D85" s="67"/>
      <c r="E85" s="67"/>
      <c r="F85" s="67"/>
      <c r="G85" s="67"/>
    </row>
    <row r="86" spans="1:7" s="49" customFormat="1" ht="12.75">
      <c r="A86" s="66"/>
      <c r="C86" s="67"/>
      <c r="D86" s="67"/>
      <c r="E86" s="67"/>
      <c r="F86" s="67"/>
      <c r="G86" s="67"/>
    </row>
    <row r="87" spans="1:7" s="49" customFormat="1" ht="12.75">
      <c r="A87" s="66"/>
      <c r="C87" s="67"/>
      <c r="D87" s="67"/>
      <c r="E87" s="67"/>
      <c r="F87" s="67"/>
      <c r="G87" s="67"/>
    </row>
    <row r="88" spans="1:7" s="49" customFormat="1" ht="12.75">
      <c r="A88" s="66"/>
      <c r="C88" s="67"/>
      <c r="D88" s="67"/>
      <c r="E88" s="67"/>
      <c r="F88" s="67"/>
      <c r="G88" s="67"/>
    </row>
    <row r="89" spans="1:7" s="49" customFormat="1" ht="12.75">
      <c r="A89" s="66"/>
      <c r="C89" s="67"/>
      <c r="D89" s="67"/>
      <c r="E89" s="67"/>
      <c r="F89" s="67"/>
      <c r="G89" s="67"/>
    </row>
    <row r="90" spans="1:7" s="49" customFormat="1" ht="12.75">
      <c r="A90" s="66"/>
      <c r="C90" s="67"/>
      <c r="D90" s="67"/>
      <c r="E90" s="67"/>
      <c r="F90" s="67"/>
      <c r="G90" s="67"/>
    </row>
    <row r="91" spans="1:7" s="49" customFormat="1" ht="12.75">
      <c r="A91" s="66"/>
      <c r="C91" s="67"/>
      <c r="D91" s="67"/>
      <c r="E91" s="67"/>
      <c r="F91" s="67"/>
      <c r="G91" s="67"/>
    </row>
    <row r="92" spans="1:7" s="49" customFormat="1" ht="12.75">
      <c r="A92" s="66"/>
      <c r="C92" s="67"/>
      <c r="D92" s="67"/>
      <c r="E92" s="67"/>
      <c r="F92" s="67"/>
      <c r="G92" s="67"/>
    </row>
    <row r="93" spans="1:7" s="49" customFormat="1" ht="12.75">
      <c r="A93" s="66"/>
      <c r="C93" s="67"/>
      <c r="D93" s="67"/>
      <c r="E93" s="67"/>
      <c r="F93" s="67"/>
      <c r="G93" s="67"/>
    </row>
    <row r="94" spans="1:7" s="49" customFormat="1" ht="12.75">
      <c r="A94" s="66"/>
      <c r="C94" s="67"/>
      <c r="D94" s="67"/>
      <c r="E94" s="67"/>
      <c r="F94" s="67"/>
      <c r="G94" s="67"/>
    </row>
    <row r="95" spans="1:7" s="49" customFormat="1" ht="12.75">
      <c r="A95" s="66"/>
      <c r="C95" s="67"/>
      <c r="D95" s="67"/>
      <c r="E95" s="67"/>
      <c r="F95" s="67"/>
      <c r="G95" s="67"/>
    </row>
  </sheetData>
  <sheetProtection/>
  <mergeCells count="1">
    <mergeCell ref="B6:B7"/>
  </mergeCells>
  <printOptions/>
  <pageMargins left="0.7874015748031497" right="0.7874015748031497" top="0.2755905511811024" bottom="1.7322834645669292" header="0" footer="1.299212598425197"/>
  <pageSetup horizontalDpi="600" verticalDpi="600" orientation="portrait" pageOrder="overThenDown" paperSize="9" r:id="rId3"/>
  <headerFooter alignWithMargins="0">
    <oddFooter>&amp;C&amp;"細明體,標準"&amp;11－&amp;"CG Times (W1),標準"&amp;P+102&amp;"細明體,標準"－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61"/>
  <sheetViews>
    <sheetView showGridLines="0" tabSelected="1" workbookViewId="0" topLeftCell="A1">
      <selection activeCell="A45" sqref="A45"/>
    </sheetView>
  </sheetViews>
  <sheetFormatPr defaultColWidth="9.00390625" defaultRowHeight="15.75"/>
  <cols>
    <col min="1" max="1" width="28.625" style="68" customWidth="1"/>
    <col min="2" max="2" width="14.625" style="2" customWidth="1"/>
    <col min="3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38</v>
      </c>
      <c r="G1" s="4"/>
      <c r="H1" s="5" t="s">
        <v>39</v>
      </c>
      <c r="AA1">
        <v>57.781147845</v>
      </c>
      <c r="AB1">
        <v>21.695998289</v>
      </c>
      <c r="AC1">
        <v>47.227836097</v>
      </c>
      <c r="AD1">
        <v>61.947869668</v>
      </c>
      <c r="AE1">
        <v>73.768905631</v>
      </c>
      <c r="AF1">
        <v>84.265163318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82.252866615</v>
      </c>
      <c r="AB2">
        <v>68.016444839</v>
      </c>
      <c r="AC2">
        <v>83.772220663</v>
      </c>
      <c r="AD2">
        <v>87.983755544</v>
      </c>
      <c r="AE2">
        <v>88.621979722</v>
      </c>
      <c r="AF2">
        <v>82.869933094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2</v>
      </c>
      <c r="AP2">
        <v>2</v>
      </c>
    </row>
    <row r="3" spans="1:42" ht="18" customHeight="1">
      <c r="A3" s="7" t="s">
        <v>115</v>
      </c>
      <c r="B3" s="8"/>
      <c r="C3" s="9"/>
      <c r="D3" s="10"/>
      <c r="E3" s="11" t="s">
        <v>41</v>
      </c>
      <c r="F3" s="10"/>
      <c r="G3" s="10"/>
      <c r="H3" s="6"/>
      <c r="AA3">
        <v>39.387911599</v>
      </c>
      <c r="AB3">
        <v>20.412028065</v>
      </c>
      <c r="AC3">
        <v>32.868662309</v>
      </c>
      <c r="AD3">
        <v>40.705836168</v>
      </c>
      <c r="AE3">
        <v>47.340101699</v>
      </c>
      <c r="AF3">
        <v>55.612950446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2</v>
      </c>
      <c r="AP3">
        <v>3</v>
      </c>
    </row>
    <row r="4" spans="1:42" ht="19.5" customHeight="1">
      <c r="A4" s="12"/>
      <c r="B4" s="6"/>
      <c r="C4" s="4"/>
      <c r="D4" s="4"/>
      <c r="E4" s="13" t="s">
        <v>116</v>
      </c>
      <c r="F4" s="4"/>
      <c r="G4" s="4"/>
      <c r="H4" s="4"/>
      <c r="AA4">
        <v>89.051710388</v>
      </c>
      <c r="AB4">
        <v>71.266028056</v>
      </c>
      <c r="AC4">
        <v>88.292017589</v>
      </c>
      <c r="AD4">
        <v>92.371529389</v>
      </c>
      <c r="AE4">
        <v>96.124052296</v>
      </c>
      <c r="AF4">
        <v>97.20493501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2</v>
      </c>
      <c r="AP4">
        <v>4</v>
      </c>
    </row>
    <row r="5" spans="1:42" s="19" customFormat="1" ht="16.5" thickBot="1">
      <c r="A5" s="14" t="s">
        <v>43</v>
      </c>
      <c r="B5" s="15"/>
      <c r="C5" s="16"/>
      <c r="D5" s="17"/>
      <c r="E5" s="18" t="s">
        <v>44</v>
      </c>
      <c r="F5" s="17"/>
      <c r="G5" s="17"/>
      <c r="H5" s="15"/>
      <c r="AA5">
        <v>30.287565289</v>
      </c>
      <c r="AB5">
        <v>10.345987613</v>
      </c>
      <c r="AC5">
        <v>19.987059775</v>
      </c>
      <c r="AD5">
        <v>30.373796051</v>
      </c>
      <c r="AE5">
        <v>38.251405712</v>
      </c>
      <c r="AF5">
        <v>52.479605598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97.764601167</v>
      </c>
      <c r="AB6">
        <v>92.868227346</v>
      </c>
      <c r="AC6">
        <v>98.197790168</v>
      </c>
      <c r="AD6">
        <v>99.055889813</v>
      </c>
      <c r="AE6">
        <v>99.317701761</v>
      </c>
      <c r="AF6">
        <v>99.383398811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2</v>
      </c>
      <c r="AP6">
        <v>6</v>
      </c>
    </row>
    <row r="7" spans="1:42" s="32" customFormat="1" ht="12.75" customHeight="1">
      <c r="A7" s="27"/>
      <c r="B7" s="28"/>
      <c r="C7" s="29" t="s">
        <v>5</v>
      </c>
      <c r="D7" s="69"/>
      <c r="E7" s="29" t="s">
        <v>117</v>
      </c>
      <c r="F7" s="29"/>
      <c r="G7" s="70"/>
      <c r="H7" s="31"/>
      <c r="AA7">
        <v>16.981083437</v>
      </c>
      <c r="AB7">
        <v>5.5370190615</v>
      </c>
      <c r="AC7">
        <v>10.039362018</v>
      </c>
      <c r="AD7">
        <v>16.335610481</v>
      </c>
      <c r="AE7">
        <v>20.925457221</v>
      </c>
      <c r="AF7">
        <v>32.067987645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2</v>
      </c>
      <c r="AP7">
        <v>7</v>
      </c>
    </row>
    <row r="8" spans="1:42" s="39" customFormat="1" ht="13.5" customHeight="1">
      <c r="A8" s="33"/>
      <c r="B8" s="34" t="s">
        <v>6</v>
      </c>
      <c r="C8" s="35">
        <v>1</v>
      </c>
      <c r="D8" s="36">
        <v>2</v>
      </c>
      <c r="E8" s="36">
        <v>3</v>
      </c>
      <c r="F8" s="37">
        <v>4</v>
      </c>
      <c r="G8" s="36">
        <v>5</v>
      </c>
      <c r="H8" s="38"/>
      <c r="AA8">
        <v>10.281220769</v>
      </c>
      <c r="AB8">
        <v>1.6848701669</v>
      </c>
      <c r="AC8">
        <v>4.8955729467</v>
      </c>
      <c r="AD8">
        <v>8.6413861135</v>
      </c>
      <c r="AE8">
        <v>12.645029798</v>
      </c>
      <c r="AF8">
        <v>23.539261728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2</v>
      </c>
      <c r="AP8">
        <v>8</v>
      </c>
    </row>
    <row r="9" spans="1:42" s="39" customFormat="1" ht="6.75" customHeight="1">
      <c r="A9" s="40"/>
      <c r="B9" s="41"/>
      <c r="C9" s="42"/>
      <c r="D9" s="43"/>
      <c r="E9" s="43"/>
      <c r="F9" s="43"/>
      <c r="G9" s="44"/>
      <c r="H9" s="71"/>
      <c r="AA9">
        <v>32.732484403</v>
      </c>
      <c r="AB9">
        <v>14.543551766</v>
      </c>
      <c r="AC9">
        <v>23.613000945</v>
      </c>
      <c r="AD9">
        <v>33.295782598</v>
      </c>
      <c r="AE9">
        <v>40.239001496</v>
      </c>
      <c r="AF9">
        <v>51.971109749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2</v>
      </c>
      <c r="AP9">
        <v>9</v>
      </c>
    </row>
    <row r="10" spans="1:42" s="49" customFormat="1" ht="12.75" customHeight="1">
      <c r="A10" s="54" t="s">
        <v>118</v>
      </c>
      <c r="B10" s="72">
        <f aca="true" t="shared" si="0" ref="B10:B24">+AA1</f>
        <v>57.781147845</v>
      </c>
      <c r="C10" s="72">
        <f aca="true" t="shared" si="1" ref="C10:C24">+AB1</f>
        <v>21.695998289</v>
      </c>
      <c r="D10" s="72">
        <f aca="true" t="shared" si="2" ref="D10:D24">+AC1</f>
        <v>47.227836097</v>
      </c>
      <c r="E10" s="72">
        <f aca="true" t="shared" si="3" ref="E10:E24">+AD1</f>
        <v>61.947869668</v>
      </c>
      <c r="F10" s="72">
        <f aca="true" t="shared" si="4" ref="F10:F24">+AE1</f>
        <v>73.768905631</v>
      </c>
      <c r="G10" s="72">
        <f aca="true" t="shared" si="5" ref="G10:G24">+AF1</f>
        <v>84.265163318</v>
      </c>
      <c r="H10" s="57" t="s">
        <v>119</v>
      </c>
      <c r="AA10">
        <v>39.654651574</v>
      </c>
      <c r="AB10">
        <v>14.457865062</v>
      </c>
      <c r="AC10">
        <v>27.996242228</v>
      </c>
      <c r="AD10">
        <v>40.841285192</v>
      </c>
      <c r="AE10">
        <v>49.635843792</v>
      </c>
      <c r="AF10">
        <v>65.342054355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2</v>
      </c>
      <c r="AP10">
        <v>10</v>
      </c>
    </row>
    <row r="11" spans="1:42" s="49" customFormat="1" ht="12.75" customHeight="1">
      <c r="A11" s="54" t="s">
        <v>120</v>
      </c>
      <c r="B11" s="72">
        <f t="shared" si="0"/>
        <v>82.252866615</v>
      </c>
      <c r="C11" s="72">
        <f t="shared" si="1"/>
        <v>68.016444839</v>
      </c>
      <c r="D11" s="72">
        <f t="shared" si="2"/>
        <v>83.772220663</v>
      </c>
      <c r="E11" s="72">
        <f t="shared" si="3"/>
        <v>87.983755544</v>
      </c>
      <c r="F11" s="72">
        <f t="shared" si="4"/>
        <v>88.621979722</v>
      </c>
      <c r="G11" s="72">
        <f t="shared" si="5"/>
        <v>82.869933094</v>
      </c>
      <c r="H11" s="57" t="s">
        <v>121</v>
      </c>
      <c r="AA11">
        <v>97.110884187</v>
      </c>
      <c r="AB11">
        <v>93.508627003</v>
      </c>
      <c r="AC11">
        <v>97.543954536</v>
      </c>
      <c r="AD11">
        <v>97.938682987</v>
      </c>
      <c r="AE11">
        <v>98.197197665</v>
      </c>
      <c r="AF11">
        <v>98.365960343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2</v>
      </c>
      <c r="AP11">
        <v>11</v>
      </c>
    </row>
    <row r="12" spans="1:42" s="49" customFormat="1" ht="12.75" customHeight="1">
      <c r="A12" s="54" t="s">
        <v>122</v>
      </c>
      <c r="B12" s="72">
        <f t="shared" si="0"/>
        <v>39.387911599</v>
      </c>
      <c r="C12" s="72">
        <f t="shared" si="1"/>
        <v>20.412028065</v>
      </c>
      <c r="D12" s="72">
        <f t="shared" si="2"/>
        <v>32.868662309</v>
      </c>
      <c r="E12" s="72">
        <f t="shared" si="3"/>
        <v>40.705836168</v>
      </c>
      <c r="F12" s="72">
        <f t="shared" si="4"/>
        <v>47.340101699</v>
      </c>
      <c r="G12" s="72">
        <f t="shared" si="5"/>
        <v>55.612950446</v>
      </c>
      <c r="H12" s="57" t="s">
        <v>123</v>
      </c>
      <c r="AA12">
        <v>52.746557229</v>
      </c>
      <c r="AB12">
        <v>43.860991137</v>
      </c>
      <c r="AC12">
        <v>52.286389461</v>
      </c>
      <c r="AD12">
        <v>56.557021845</v>
      </c>
      <c r="AE12">
        <v>56.538884459</v>
      </c>
      <c r="AF12">
        <v>54.489501464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2</v>
      </c>
      <c r="AP12">
        <v>12</v>
      </c>
    </row>
    <row r="13" spans="1:42" s="49" customFormat="1" ht="12.75" customHeight="1">
      <c r="A13" s="54" t="s">
        <v>124</v>
      </c>
      <c r="B13" s="72">
        <f t="shared" si="0"/>
        <v>89.051710388</v>
      </c>
      <c r="C13" s="72">
        <f t="shared" si="1"/>
        <v>71.266028056</v>
      </c>
      <c r="D13" s="72">
        <f t="shared" si="2"/>
        <v>88.292017589</v>
      </c>
      <c r="E13" s="72">
        <f t="shared" si="3"/>
        <v>92.371529389</v>
      </c>
      <c r="F13" s="72">
        <f t="shared" si="4"/>
        <v>96.124052296</v>
      </c>
      <c r="G13" s="72">
        <f t="shared" si="5"/>
        <v>97.20493501</v>
      </c>
      <c r="H13" s="57" t="s">
        <v>125</v>
      </c>
      <c r="AA13">
        <v>44.363796673</v>
      </c>
      <c r="AB13">
        <v>20.51801375</v>
      </c>
      <c r="AC13">
        <v>36.520821859</v>
      </c>
      <c r="AD13">
        <v>45.766696671</v>
      </c>
      <c r="AE13">
        <v>54.510008424</v>
      </c>
      <c r="AF13">
        <v>64.503468344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2</v>
      </c>
      <c r="AP13">
        <v>13</v>
      </c>
    </row>
    <row r="14" spans="1:42" s="49" customFormat="1" ht="12.75" customHeight="1">
      <c r="A14" s="54" t="s">
        <v>126</v>
      </c>
      <c r="B14" s="72">
        <f t="shared" si="0"/>
        <v>30.287565289</v>
      </c>
      <c r="C14" s="72">
        <f t="shared" si="1"/>
        <v>10.345987613</v>
      </c>
      <c r="D14" s="72">
        <f t="shared" si="2"/>
        <v>19.987059775</v>
      </c>
      <c r="E14" s="72">
        <f t="shared" si="3"/>
        <v>30.373796051</v>
      </c>
      <c r="F14" s="72">
        <f t="shared" si="4"/>
        <v>38.251405712</v>
      </c>
      <c r="G14" s="72">
        <f t="shared" si="5"/>
        <v>52.479605598</v>
      </c>
      <c r="H14" s="57" t="s">
        <v>127</v>
      </c>
      <c r="AA14">
        <v>21.091833804</v>
      </c>
      <c r="AB14">
        <v>8.9968683767</v>
      </c>
      <c r="AC14">
        <v>15.025507005</v>
      </c>
      <c r="AD14">
        <v>20.294587254</v>
      </c>
      <c r="AE14">
        <v>25.099658779</v>
      </c>
      <c r="AF14">
        <v>36.042566673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2</v>
      </c>
      <c r="AP14">
        <v>14</v>
      </c>
    </row>
    <row r="15" spans="1:42" s="49" customFormat="1" ht="12.75" customHeight="1">
      <c r="A15" s="54" t="s">
        <v>128</v>
      </c>
      <c r="B15" s="72">
        <f t="shared" si="0"/>
        <v>97.764601167</v>
      </c>
      <c r="C15" s="72">
        <f t="shared" si="1"/>
        <v>92.868227346</v>
      </c>
      <c r="D15" s="72">
        <f t="shared" si="2"/>
        <v>98.197790168</v>
      </c>
      <c r="E15" s="72">
        <f t="shared" si="3"/>
        <v>99.055889813</v>
      </c>
      <c r="F15" s="72">
        <f t="shared" si="4"/>
        <v>99.317701761</v>
      </c>
      <c r="G15" s="72">
        <f t="shared" si="5"/>
        <v>99.383398811</v>
      </c>
      <c r="H15" s="57" t="s">
        <v>129</v>
      </c>
      <c r="AA15">
        <v>8.86848587</v>
      </c>
      <c r="AB15">
        <v>0.9640868188</v>
      </c>
      <c r="AC15">
        <v>3.6231806354</v>
      </c>
      <c r="AD15">
        <v>6.2395660657</v>
      </c>
      <c r="AE15">
        <v>11.774010433</v>
      </c>
      <c r="AF15">
        <v>21.741601815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2</v>
      </c>
      <c r="AP15">
        <v>15</v>
      </c>
    </row>
    <row r="16" spans="1:42" s="49" customFormat="1" ht="12.75" customHeight="1">
      <c r="A16" s="54" t="s">
        <v>130</v>
      </c>
      <c r="B16" s="72">
        <f t="shared" si="0"/>
        <v>16.981083437</v>
      </c>
      <c r="C16" s="72">
        <f t="shared" si="1"/>
        <v>5.5370190615</v>
      </c>
      <c r="D16" s="72">
        <f t="shared" si="2"/>
        <v>10.039362018</v>
      </c>
      <c r="E16" s="72">
        <f t="shared" si="3"/>
        <v>16.335610481</v>
      </c>
      <c r="F16" s="72">
        <f t="shared" si="4"/>
        <v>20.925457221</v>
      </c>
      <c r="G16" s="72">
        <f t="shared" si="5"/>
        <v>32.067987645</v>
      </c>
      <c r="H16" s="57" t="s">
        <v>131</v>
      </c>
      <c r="AA16">
        <v>154.30665827</v>
      </c>
      <c r="AB16">
        <v>120.71120923</v>
      </c>
      <c r="AC16">
        <v>140.15583069</v>
      </c>
      <c r="AD16">
        <v>155.0839179</v>
      </c>
      <c r="AE16">
        <v>169.36765597</v>
      </c>
      <c r="AF16">
        <v>186.21471824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2</v>
      </c>
      <c r="AP16">
        <v>16</v>
      </c>
    </row>
    <row r="17" spans="1:42" s="49" customFormat="1" ht="12.75" customHeight="1">
      <c r="A17" s="54" t="s">
        <v>132</v>
      </c>
      <c r="B17" s="72">
        <f t="shared" si="0"/>
        <v>10.281220769</v>
      </c>
      <c r="C17" s="72">
        <f t="shared" si="1"/>
        <v>1.6848701669</v>
      </c>
      <c r="D17" s="72">
        <f t="shared" si="2"/>
        <v>4.8955729467</v>
      </c>
      <c r="E17" s="72">
        <f t="shared" si="3"/>
        <v>8.6413861135</v>
      </c>
      <c r="F17" s="72">
        <f t="shared" si="4"/>
        <v>12.645029798</v>
      </c>
      <c r="G17" s="72">
        <f t="shared" si="5"/>
        <v>23.539261728</v>
      </c>
      <c r="H17" s="57" t="s">
        <v>133</v>
      </c>
      <c r="AA17">
        <v>100.72682005</v>
      </c>
      <c r="AB17">
        <v>99.850895737</v>
      </c>
      <c r="AC17">
        <v>101.18845631</v>
      </c>
      <c r="AD17">
        <v>102.27586053</v>
      </c>
      <c r="AE17">
        <v>103.42880315</v>
      </c>
      <c r="AF17">
        <v>96.890079622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2</v>
      </c>
      <c r="AP17">
        <v>17</v>
      </c>
    </row>
    <row r="18" spans="1:42" s="49" customFormat="1" ht="12.75" customHeight="1">
      <c r="A18" s="54" t="s">
        <v>134</v>
      </c>
      <c r="B18" s="72">
        <f t="shared" si="0"/>
        <v>32.732484403</v>
      </c>
      <c r="C18" s="72">
        <f t="shared" si="1"/>
        <v>14.543551766</v>
      </c>
      <c r="D18" s="72">
        <f t="shared" si="2"/>
        <v>23.613000945</v>
      </c>
      <c r="E18" s="72">
        <f t="shared" si="3"/>
        <v>33.295782598</v>
      </c>
      <c r="F18" s="72">
        <f t="shared" si="4"/>
        <v>40.239001496</v>
      </c>
      <c r="G18" s="72">
        <f t="shared" si="5"/>
        <v>51.971109749</v>
      </c>
      <c r="H18" s="57" t="s">
        <v>135</v>
      </c>
      <c r="AA18">
        <v>53.579838221</v>
      </c>
      <c r="AB18">
        <v>20.860313493</v>
      </c>
      <c r="AC18">
        <v>38.96737438</v>
      </c>
      <c r="AD18">
        <v>52.808057379</v>
      </c>
      <c r="AE18">
        <v>65.938852823</v>
      </c>
      <c r="AF18">
        <v>89.324638616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2</v>
      </c>
      <c r="AP18">
        <v>18</v>
      </c>
    </row>
    <row r="19" spans="1:42" s="49" customFormat="1" ht="12.75" customHeight="1">
      <c r="A19" s="54" t="s">
        <v>136</v>
      </c>
      <c r="B19" s="72">
        <f t="shared" si="0"/>
        <v>39.654651574</v>
      </c>
      <c r="C19" s="72">
        <f t="shared" si="1"/>
        <v>14.457865062</v>
      </c>
      <c r="D19" s="72">
        <f t="shared" si="2"/>
        <v>27.996242228</v>
      </c>
      <c r="E19" s="72">
        <f t="shared" si="3"/>
        <v>40.841285192</v>
      </c>
      <c r="F19" s="72">
        <f t="shared" si="4"/>
        <v>49.635843792</v>
      </c>
      <c r="G19" s="72">
        <f t="shared" si="5"/>
        <v>65.342054355</v>
      </c>
      <c r="H19" s="57" t="s">
        <v>137</v>
      </c>
      <c r="AA19">
        <v>43.022908428</v>
      </c>
      <c r="AB19">
        <v>14.272621529</v>
      </c>
      <c r="AC19">
        <v>30.653701724</v>
      </c>
      <c r="AD19">
        <v>42.318873547</v>
      </c>
      <c r="AE19">
        <v>53.755178216</v>
      </c>
      <c r="AF19">
        <v>74.114206777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2</v>
      </c>
      <c r="AP19">
        <v>19</v>
      </c>
    </row>
    <row r="20" spans="1:42" s="49" customFormat="1" ht="12.75" customHeight="1">
      <c r="A20" s="54" t="s">
        <v>138</v>
      </c>
      <c r="B20" s="72">
        <f t="shared" si="0"/>
        <v>97.110884187</v>
      </c>
      <c r="C20" s="72">
        <f t="shared" si="1"/>
        <v>93.508627003</v>
      </c>
      <c r="D20" s="72">
        <f t="shared" si="2"/>
        <v>97.543954536</v>
      </c>
      <c r="E20" s="72">
        <f t="shared" si="3"/>
        <v>97.938682987</v>
      </c>
      <c r="F20" s="72">
        <f t="shared" si="4"/>
        <v>98.197197665</v>
      </c>
      <c r="G20" s="72">
        <f t="shared" si="5"/>
        <v>98.365960343</v>
      </c>
      <c r="H20" s="57" t="s">
        <v>139</v>
      </c>
      <c r="AA20">
        <v>8.5207757124</v>
      </c>
      <c r="AB20">
        <v>0.9952139108</v>
      </c>
      <c r="AC20">
        <v>3.7933452891</v>
      </c>
      <c r="AD20">
        <v>6.3805340603</v>
      </c>
      <c r="AE20">
        <v>10.414589174</v>
      </c>
      <c r="AF20">
        <v>21.020212069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2</v>
      </c>
      <c r="AP20">
        <v>20</v>
      </c>
    </row>
    <row r="21" spans="1:42" s="49" customFormat="1" ht="12.75" customHeight="1">
      <c r="A21" s="54" t="s">
        <v>140</v>
      </c>
      <c r="B21" s="72">
        <f t="shared" si="0"/>
        <v>52.746557229</v>
      </c>
      <c r="C21" s="72">
        <f t="shared" si="1"/>
        <v>43.860991137</v>
      </c>
      <c r="D21" s="72">
        <f t="shared" si="2"/>
        <v>52.286389461</v>
      </c>
      <c r="E21" s="72">
        <f t="shared" si="3"/>
        <v>56.557021845</v>
      </c>
      <c r="F21" s="72">
        <f t="shared" si="4"/>
        <v>56.538884459</v>
      </c>
      <c r="G21" s="72">
        <f t="shared" si="5"/>
        <v>54.489501464</v>
      </c>
      <c r="H21" s="57" t="s">
        <v>141</v>
      </c>
      <c r="AA21">
        <v>37.398773217</v>
      </c>
      <c r="AB21">
        <v>14.88869224</v>
      </c>
      <c r="AC21">
        <v>29.448743823</v>
      </c>
      <c r="AD21">
        <v>37.414734106</v>
      </c>
      <c r="AE21">
        <v>45.761137552</v>
      </c>
      <c r="AF21">
        <v>59.480586524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2</v>
      </c>
      <c r="AP21">
        <v>21</v>
      </c>
    </row>
    <row r="22" spans="1:42" s="49" customFormat="1" ht="12.75" customHeight="1">
      <c r="A22" s="54" t="s">
        <v>142</v>
      </c>
      <c r="B22" s="72">
        <f t="shared" si="0"/>
        <v>44.363796673</v>
      </c>
      <c r="C22" s="72">
        <f t="shared" si="1"/>
        <v>20.51801375</v>
      </c>
      <c r="D22" s="72">
        <f t="shared" si="2"/>
        <v>36.520821859</v>
      </c>
      <c r="E22" s="72">
        <f t="shared" si="3"/>
        <v>45.766696671</v>
      </c>
      <c r="F22" s="72">
        <f t="shared" si="4"/>
        <v>54.510008424</v>
      </c>
      <c r="G22" s="72">
        <f t="shared" si="5"/>
        <v>64.503468344</v>
      </c>
      <c r="H22" s="57" t="s">
        <v>143</v>
      </c>
      <c r="AA22">
        <v>9.9639476095</v>
      </c>
      <c r="AB22">
        <v>1.3102468781</v>
      </c>
      <c r="AC22">
        <v>3.9374645568</v>
      </c>
      <c r="AD22">
        <v>7.6468594361</v>
      </c>
      <c r="AE22">
        <v>11.551683918</v>
      </c>
      <c r="AF22">
        <v>25.373502911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2</v>
      </c>
      <c r="AP22">
        <v>22</v>
      </c>
    </row>
    <row r="23" spans="1:42" s="49" customFormat="1" ht="12.75" customHeight="1">
      <c r="A23" s="54" t="s">
        <v>144</v>
      </c>
      <c r="B23" s="72">
        <f t="shared" si="0"/>
        <v>21.091833804</v>
      </c>
      <c r="C23" s="72">
        <f t="shared" si="1"/>
        <v>8.9968683767</v>
      </c>
      <c r="D23" s="72">
        <f t="shared" si="2"/>
        <v>15.025507005</v>
      </c>
      <c r="E23" s="72">
        <f t="shared" si="3"/>
        <v>20.294587254</v>
      </c>
      <c r="F23" s="72">
        <f t="shared" si="4"/>
        <v>25.099658779</v>
      </c>
      <c r="G23" s="72">
        <f t="shared" si="5"/>
        <v>36.042566673</v>
      </c>
      <c r="H23" s="57" t="s">
        <v>145</v>
      </c>
      <c r="AA23">
        <v>58.937434553</v>
      </c>
      <c r="AB23">
        <v>13.363108366</v>
      </c>
      <c r="AC23">
        <v>39.177957979</v>
      </c>
      <c r="AD23">
        <v>59.746829281</v>
      </c>
      <c r="AE23">
        <v>76.608506077</v>
      </c>
      <c r="AF23">
        <v>105.79083082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2</v>
      </c>
      <c r="AP23">
        <v>23</v>
      </c>
    </row>
    <row r="24" spans="1:42" s="49" customFormat="1" ht="12.75" customHeight="1">
      <c r="A24" s="54" t="s">
        <v>146</v>
      </c>
      <c r="B24" s="72">
        <f t="shared" si="0"/>
        <v>8.86848587</v>
      </c>
      <c r="C24" s="72">
        <f t="shared" si="1"/>
        <v>0.9640868188</v>
      </c>
      <c r="D24" s="72">
        <f t="shared" si="2"/>
        <v>3.6231806354</v>
      </c>
      <c r="E24" s="72">
        <f t="shared" si="3"/>
        <v>6.2395660657</v>
      </c>
      <c r="F24" s="72">
        <f t="shared" si="4"/>
        <v>11.774010433</v>
      </c>
      <c r="G24" s="72">
        <f t="shared" si="5"/>
        <v>21.741601815</v>
      </c>
      <c r="H24" s="57" t="s">
        <v>147</v>
      </c>
      <c r="AA24">
        <v>11.004564977</v>
      </c>
      <c r="AB24">
        <v>1.6998371001</v>
      </c>
      <c r="AC24">
        <v>5.1690376774</v>
      </c>
      <c r="AD24">
        <v>10.082037189</v>
      </c>
      <c r="AE24">
        <v>13.517839041</v>
      </c>
      <c r="AF24">
        <v>24.554091157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2</v>
      </c>
      <c r="AP24">
        <v>24</v>
      </c>
    </row>
    <row r="25" spans="1:42" s="49" customFormat="1" ht="12.75" customHeight="1">
      <c r="A25" s="73" t="s">
        <v>148</v>
      </c>
      <c r="B25" s="74"/>
      <c r="C25" s="74"/>
      <c r="D25" s="74"/>
      <c r="E25" s="74"/>
      <c r="F25" s="74"/>
      <c r="G25" s="74"/>
      <c r="H25" s="48" t="s">
        <v>20</v>
      </c>
      <c r="AA25">
        <v>85.265717702</v>
      </c>
      <c r="AB25">
        <v>66.69954258</v>
      </c>
      <c r="AC25">
        <v>82.146194965</v>
      </c>
      <c r="AD25">
        <v>88.746670932</v>
      </c>
      <c r="AE25">
        <v>91.615078588</v>
      </c>
      <c r="AF25">
        <v>97.121116567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2</v>
      </c>
      <c r="AP25">
        <v>25</v>
      </c>
    </row>
    <row r="26" spans="1:42" s="49" customFormat="1" ht="12.75" customHeight="1">
      <c r="A26" s="60" t="s">
        <v>21</v>
      </c>
      <c r="B26" s="72">
        <f aca="true" t="shared" si="6" ref="B26:B53">+AA16</f>
        <v>154.30665827</v>
      </c>
      <c r="C26" s="72">
        <f aca="true" t="shared" si="7" ref="C26:C53">+AB16</f>
        <v>120.71120923</v>
      </c>
      <c r="D26" s="72">
        <f aca="true" t="shared" si="8" ref="D26:D53">+AC16</f>
        <v>140.15583069</v>
      </c>
      <c r="E26" s="72">
        <f aca="true" t="shared" si="9" ref="E26:E53">+AD16</f>
        <v>155.0839179</v>
      </c>
      <c r="F26" s="72">
        <f aca="true" t="shared" si="10" ref="F26:F53">+AE16</f>
        <v>169.36765597</v>
      </c>
      <c r="G26" s="72">
        <f aca="true" t="shared" si="11" ref="G26:G53">+AF16</f>
        <v>186.21471824</v>
      </c>
      <c r="H26" s="57" t="s">
        <v>149</v>
      </c>
      <c r="AA26">
        <v>98.031744443</v>
      </c>
      <c r="AB26">
        <v>28.618794404</v>
      </c>
      <c r="AC26">
        <v>72.028057604</v>
      </c>
      <c r="AD26">
        <v>102.43239915</v>
      </c>
      <c r="AE26">
        <v>123.37302379</v>
      </c>
      <c r="AF26">
        <v>163.70653103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2</v>
      </c>
      <c r="AP26">
        <v>26</v>
      </c>
    </row>
    <row r="27" spans="1:42" s="49" customFormat="1" ht="12.75" customHeight="1">
      <c r="A27" s="60" t="s">
        <v>150</v>
      </c>
      <c r="B27" s="72">
        <f t="shared" si="6"/>
        <v>100.72682005</v>
      </c>
      <c r="C27" s="72">
        <f t="shared" si="7"/>
        <v>99.850895737</v>
      </c>
      <c r="D27" s="72">
        <f t="shared" si="8"/>
        <v>101.18845631</v>
      </c>
      <c r="E27" s="72">
        <f t="shared" si="9"/>
        <v>102.27586053</v>
      </c>
      <c r="F27" s="72">
        <f t="shared" si="10"/>
        <v>103.42880315</v>
      </c>
      <c r="G27" s="72">
        <f t="shared" si="11"/>
        <v>96.890079622</v>
      </c>
      <c r="H27" s="57" t="s">
        <v>151</v>
      </c>
      <c r="AA27">
        <v>107.27140776</v>
      </c>
      <c r="AB27">
        <v>91.347225235</v>
      </c>
      <c r="AC27">
        <v>100.56229687</v>
      </c>
      <c r="AD27">
        <v>105.61845613</v>
      </c>
      <c r="AE27">
        <v>112.57232392</v>
      </c>
      <c r="AF27">
        <v>126.25676087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2</v>
      </c>
      <c r="AP27">
        <v>27</v>
      </c>
    </row>
    <row r="28" spans="1:42" s="49" customFormat="1" ht="12.75" customHeight="1">
      <c r="A28" s="60" t="s">
        <v>152</v>
      </c>
      <c r="B28" s="72">
        <f t="shared" si="6"/>
        <v>53.579838221</v>
      </c>
      <c r="C28" s="72">
        <f t="shared" si="7"/>
        <v>20.860313493</v>
      </c>
      <c r="D28" s="72">
        <f t="shared" si="8"/>
        <v>38.96737438</v>
      </c>
      <c r="E28" s="72">
        <f t="shared" si="9"/>
        <v>52.808057379</v>
      </c>
      <c r="F28" s="72">
        <f t="shared" si="10"/>
        <v>65.938852823</v>
      </c>
      <c r="G28" s="72">
        <f t="shared" si="11"/>
        <v>89.324638616</v>
      </c>
      <c r="H28" s="57" t="s">
        <v>153</v>
      </c>
      <c r="AA28">
        <v>226.16253526</v>
      </c>
      <c r="AB28">
        <v>90.293237534</v>
      </c>
      <c r="AC28">
        <v>177.61983283</v>
      </c>
      <c r="AD28">
        <v>243.79409951</v>
      </c>
      <c r="AE28">
        <v>287.20008407</v>
      </c>
      <c r="AF28">
        <v>331.90555722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10</v>
      </c>
      <c r="AO28">
        <v>2</v>
      </c>
      <c r="AP28">
        <v>28</v>
      </c>
    </row>
    <row r="29" spans="1:42" s="49" customFormat="1" ht="12.75" customHeight="1">
      <c r="A29" s="60" t="s">
        <v>22</v>
      </c>
      <c r="B29" s="72">
        <f t="shared" si="6"/>
        <v>43.022908428</v>
      </c>
      <c r="C29" s="72">
        <f t="shared" si="7"/>
        <v>14.272621529</v>
      </c>
      <c r="D29" s="72">
        <f t="shared" si="8"/>
        <v>30.653701724</v>
      </c>
      <c r="E29" s="72">
        <f t="shared" si="9"/>
        <v>42.318873547</v>
      </c>
      <c r="F29" s="72">
        <f t="shared" si="10"/>
        <v>53.755178216</v>
      </c>
      <c r="G29" s="72">
        <f t="shared" si="11"/>
        <v>74.114206777</v>
      </c>
      <c r="H29" s="57" t="s">
        <v>23</v>
      </c>
      <c r="AA29">
        <v>67.843873335</v>
      </c>
      <c r="AB29">
        <v>22.23219518</v>
      </c>
      <c r="AC29">
        <v>49.690426651</v>
      </c>
      <c r="AD29">
        <v>68.048385132</v>
      </c>
      <c r="AE29">
        <v>87.127093031</v>
      </c>
      <c r="AF29">
        <v>112.12132315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10</v>
      </c>
      <c r="AO29">
        <v>2</v>
      </c>
      <c r="AP29">
        <v>29</v>
      </c>
    </row>
    <row r="30" spans="1:42" s="49" customFormat="1" ht="12.75" customHeight="1">
      <c r="A30" s="60" t="s">
        <v>24</v>
      </c>
      <c r="B30" s="72">
        <f t="shared" si="6"/>
        <v>8.5207757124</v>
      </c>
      <c r="C30" s="72">
        <f t="shared" si="7"/>
        <v>0.9952139108</v>
      </c>
      <c r="D30" s="72">
        <f t="shared" si="8"/>
        <v>3.7933452891</v>
      </c>
      <c r="E30" s="72">
        <f t="shared" si="9"/>
        <v>6.3805340603</v>
      </c>
      <c r="F30" s="72">
        <f t="shared" si="10"/>
        <v>10.414589174</v>
      </c>
      <c r="G30" s="72">
        <f t="shared" si="11"/>
        <v>21.020212069</v>
      </c>
      <c r="H30" s="57" t="s">
        <v>25</v>
      </c>
      <c r="AA30">
        <v>143.32540721</v>
      </c>
      <c r="AB30">
        <v>83.93527046</v>
      </c>
      <c r="AC30">
        <v>126.72359059</v>
      </c>
      <c r="AD30">
        <v>160.05733213</v>
      </c>
      <c r="AE30">
        <v>174.21225697</v>
      </c>
      <c r="AF30">
        <v>171.6986221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10</v>
      </c>
      <c r="AO30">
        <v>2</v>
      </c>
      <c r="AP30">
        <v>30</v>
      </c>
    </row>
    <row r="31" spans="1:42" s="49" customFormat="1" ht="12.75" customHeight="1">
      <c r="A31" s="60" t="s">
        <v>26</v>
      </c>
      <c r="B31" s="72">
        <f t="shared" si="6"/>
        <v>37.398773217</v>
      </c>
      <c r="C31" s="72">
        <f t="shared" si="7"/>
        <v>14.88869224</v>
      </c>
      <c r="D31" s="72">
        <f t="shared" si="8"/>
        <v>29.448743823</v>
      </c>
      <c r="E31" s="72">
        <f t="shared" si="9"/>
        <v>37.414734106</v>
      </c>
      <c r="F31" s="72">
        <f t="shared" si="10"/>
        <v>45.761137552</v>
      </c>
      <c r="G31" s="72">
        <f t="shared" si="11"/>
        <v>59.480586524</v>
      </c>
      <c r="H31" s="57" t="s">
        <v>27</v>
      </c>
      <c r="AA31">
        <v>39.840310699</v>
      </c>
      <c r="AB31">
        <v>20.524802876</v>
      </c>
      <c r="AC31">
        <v>32.933965565</v>
      </c>
      <c r="AD31">
        <v>40.870579055</v>
      </c>
      <c r="AE31">
        <v>48.030945825</v>
      </c>
      <c r="AF31">
        <v>56.841281856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10</v>
      </c>
      <c r="AO31">
        <v>2</v>
      </c>
      <c r="AP31">
        <v>31</v>
      </c>
    </row>
    <row r="32" spans="1:42" s="49" customFormat="1" ht="12.75" customHeight="1">
      <c r="A32" s="60" t="s">
        <v>28</v>
      </c>
      <c r="B32" s="72">
        <f t="shared" si="6"/>
        <v>9.9639476095</v>
      </c>
      <c r="C32" s="72">
        <f t="shared" si="7"/>
        <v>1.3102468781</v>
      </c>
      <c r="D32" s="72">
        <f t="shared" si="8"/>
        <v>3.9374645568</v>
      </c>
      <c r="E32" s="72">
        <f t="shared" si="9"/>
        <v>7.6468594361</v>
      </c>
      <c r="F32" s="72">
        <f t="shared" si="10"/>
        <v>11.551683918</v>
      </c>
      <c r="G32" s="72">
        <f t="shared" si="11"/>
        <v>25.373502911</v>
      </c>
      <c r="H32" s="57" t="s">
        <v>29</v>
      </c>
      <c r="AA32">
        <v>204.1822705</v>
      </c>
      <c r="AB32">
        <v>111.10156052</v>
      </c>
      <c r="AC32">
        <v>164.83175426</v>
      </c>
      <c r="AD32">
        <v>204.39496532</v>
      </c>
      <c r="AE32">
        <v>241.71699049</v>
      </c>
      <c r="AF32">
        <v>298.86620266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10</v>
      </c>
      <c r="AO32">
        <v>2</v>
      </c>
      <c r="AP32">
        <v>32</v>
      </c>
    </row>
    <row r="33" spans="1:42" s="49" customFormat="1" ht="12.75" customHeight="1">
      <c r="A33" s="54" t="s">
        <v>154</v>
      </c>
      <c r="B33" s="72">
        <f t="shared" si="6"/>
        <v>58.937434553</v>
      </c>
      <c r="C33" s="72">
        <f t="shared" si="7"/>
        <v>13.363108366</v>
      </c>
      <c r="D33" s="72">
        <f t="shared" si="8"/>
        <v>39.177957979</v>
      </c>
      <c r="E33" s="72">
        <f t="shared" si="9"/>
        <v>59.746829281</v>
      </c>
      <c r="F33" s="72">
        <f t="shared" si="10"/>
        <v>76.608506077</v>
      </c>
      <c r="G33" s="72">
        <f t="shared" si="11"/>
        <v>105.79083082</v>
      </c>
      <c r="H33" s="57" t="s">
        <v>155</v>
      </c>
      <c r="AA33">
        <v>35.873166256</v>
      </c>
      <c r="AB33">
        <v>11.085826797</v>
      </c>
      <c r="AC33">
        <v>21.862408479</v>
      </c>
      <c r="AD33">
        <v>34.724153303</v>
      </c>
      <c r="AE33">
        <v>44.157276385</v>
      </c>
      <c r="AF33">
        <v>67.5362067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10</v>
      </c>
      <c r="AO33">
        <v>2</v>
      </c>
      <c r="AP33">
        <v>33</v>
      </c>
    </row>
    <row r="34" spans="1:42" s="49" customFormat="1" ht="12.75" customHeight="1">
      <c r="A34" s="54" t="s">
        <v>156</v>
      </c>
      <c r="B34" s="72">
        <f t="shared" si="6"/>
        <v>11.004564977</v>
      </c>
      <c r="C34" s="72">
        <f t="shared" si="7"/>
        <v>1.6998371001</v>
      </c>
      <c r="D34" s="72">
        <f t="shared" si="8"/>
        <v>5.1690376774</v>
      </c>
      <c r="E34" s="72">
        <f t="shared" si="9"/>
        <v>10.082037189</v>
      </c>
      <c r="F34" s="72">
        <f t="shared" si="10"/>
        <v>13.517839041</v>
      </c>
      <c r="G34" s="72">
        <f t="shared" si="11"/>
        <v>24.554091157</v>
      </c>
      <c r="H34" s="57" t="s">
        <v>157</v>
      </c>
      <c r="AA34">
        <v>99.68976278</v>
      </c>
      <c r="AB34">
        <v>93.165236971</v>
      </c>
      <c r="AC34">
        <v>98.762205431</v>
      </c>
      <c r="AD34">
        <v>100.01530454</v>
      </c>
      <c r="AE34">
        <v>101.33869775</v>
      </c>
      <c r="AF34">
        <v>105.1673762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10</v>
      </c>
      <c r="AO34">
        <v>2</v>
      </c>
      <c r="AP34">
        <v>34</v>
      </c>
    </row>
    <row r="35" spans="1:42" s="49" customFormat="1" ht="12.75" customHeight="1">
      <c r="A35" s="54" t="s">
        <v>158</v>
      </c>
      <c r="B35" s="72">
        <f t="shared" si="6"/>
        <v>85.265717702</v>
      </c>
      <c r="C35" s="72">
        <f t="shared" si="7"/>
        <v>66.69954258</v>
      </c>
      <c r="D35" s="72">
        <f t="shared" si="8"/>
        <v>82.146194965</v>
      </c>
      <c r="E35" s="72">
        <f t="shared" si="9"/>
        <v>88.746670932</v>
      </c>
      <c r="F35" s="72">
        <f t="shared" si="10"/>
        <v>91.615078588</v>
      </c>
      <c r="G35" s="72">
        <f t="shared" si="11"/>
        <v>97.121116567</v>
      </c>
      <c r="H35" s="57" t="s">
        <v>159</v>
      </c>
      <c r="AA35">
        <v>17.015587521</v>
      </c>
      <c r="AB35">
        <v>5.5370190615</v>
      </c>
      <c r="AC35">
        <v>10.039362018</v>
      </c>
      <c r="AD35">
        <v>16.335610481</v>
      </c>
      <c r="AE35">
        <v>20.956031819</v>
      </c>
      <c r="AF35">
        <v>32.209933602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10</v>
      </c>
      <c r="AO35">
        <v>2</v>
      </c>
      <c r="AP35">
        <v>35</v>
      </c>
    </row>
    <row r="36" spans="1:42" s="49" customFormat="1" ht="12.75" customHeight="1">
      <c r="A36" s="54" t="s">
        <v>30</v>
      </c>
      <c r="B36" s="72">
        <f t="shared" si="6"/>
        <v>98.031744443</v>
      </c>
      <c r="C36" s="72">
        <f t="shared" si="7"/>
        <v>28.618794404</v>
      </c>
      <c r="D36" s="72">
        <f t="shared" si="8"/>
        <v>72.028057604</v>
      </c>
      <c r="E36" s="72">
        <f t="shared" si="9"/>
        <v>102.43239915</v>
      </c>
      <c r="F36" s="72">
        <f t="shared" si="10"/>
        <v>123.37302379</v>
      </c>
      <c r="G36" s="72">
        <f t="shared" si="11"/>
        <v>163.70653103</v>
      </c>
      <c r="H36" s="57" t="s">
        <v>31</v>
      </c>
      <c r="AA36">
        <v>11.435846465</v>
      </c>
      <c r="AB36">
        <v>1.8113092564</v>
      </c>
      <c r="AC36">
        <v>5.0034860315</v>
      </c>
      <c r="AD36">
        <v>9.0923607001</v>
      </c>
      <c r="AE36">
        <v>14.008286761</v>
      </c>
      <c r="AF36">
        <v>27.263809764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10</v>
      </c>
      <c r="AO36">
        <v>2</v>
      </c>
      <c r="AP36">
        <v>36</v>
      </c>
    </row>
    <row r="37" spans="1:42" s="49" customFormat="1" ht="12.75" customHeight="1">
      <c r="A37" s="54" t="s">
        <v>32</v>
      </c>
      <c r="B37" s="72">
        <f t="shared" si="6"/>
        <v>107.27140776</v>
      </c>
      <c r="C37" s="72">
        <f t="shared" si="7"/>
        <v>91.347225235</v>
      </c>
      <c r="D37" s="72">
        <f t="shared" si="8"/>
        <v>100.56229687</v>
      </c>
      <c r="E37" s="72">
        <f t="shared" si="9"/>
        <v>105.61845613</v>
      </c>
      <c r="F37" s="72">
        <f t="shared" si="10"/>
        <v>112.57232392</v>
      </c>
      <c r="G37" s="72">
        <f t="shared" si="11"/>
        <v>126.25676087</v>
      </c>
      <c r="H37" s="57" t="s">
        <v>33</v>
      </c>
      <c r="AA37">
        <v>33.259986024</v>
      </c>
      <c r="AB37">
        <v>14.543551766</v>
      </c>
      <c r="AC37">
        <v>23.68350173</v>
      </c>
      <c r="AD37">
        <v>33.666246312</v>
      </c>
      <c r="AE37">
        <v>40.816280765</v>
      </c>
      <c r="AF37">
        <v>53.590375477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10</v>
      </c>
      <c r="AO37">
        <v>2</v>
      </c>
      <c r="AP37">
        <v>37</v>
      </c>
    </row>
    <row r="38" spans="1:42" s="49" customFormat="1" ht="12.75" customHeight="1">
      <c r="A38" s="54" t="s">
        <v>34</v>
      </c>
      <c r="B38" s="72">
        <f t="shared" si="6"/>
        <v>226.16253526</v>
      </c>
      <c r="C38" s="72">
        <f t="shared" si="7"/>
        <v>90.293237534</v>
      </c>
      <c r="D38" s="72">
        <f t="shared" si="8"/>
        <v>177.61983283</v>
      </c>
      <c r="E38" s="72">
        <f t="shared" si="9"/>
        <v>243.79409951</v>
      </c>
      <c r="F38" s="72">
        <f t="shared" si="10"/>
        <v>287.20008407</v>
      </c>
      <c r="G38" s="72">
        <f t="shared" si="11"/>
        <v>331.90555722</v>
      </c>
      <c r="H38" s="57" t="s">
        <v>35</v>
      </c>
      <c r="AA38">
        <v>41.421242053</v>
      </c>
      <c r="AB38">
        <v>14.555597738</v>
      </c>
      <c r="AC38">
        <v>28.327661163</v>
      </c>
      <c r="AD38">
        <v>41.89869027</v>
      </c>
      <c r="AE38">
        <v>51.715151103</v>
      </c>
      <c r="AF38">
        <v>70.609147216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10</v>
      </c>
      <c r="AO38">
        <v>2</v>
      </c>
      <c r="AP38">
        <v>38</v>
      </c>
    </row>
    <row r="39" spans="1:42" s="49" customFormat="1" ht="12.75" customHeight="1">
      <c r="A39" s="54" t="s">
        <v>160</v>
      </c>
      <c r="B39" s="72">
        <f t="shared" si="6"/>
        <v>67.843873335</v>
      </c>
      <c r="C39" s="72">
        <f t="shared" si="7"/>
        <v>22.23219518</v>
      </c>
      <c r="D39" s="72">
        <f t="shared" si="8"/>
        <v>49.690426651</v>
      </c>
      <c r="E39" s="72">
        <f t="shared" si="9"/>
        <v>68.048385132</v>
      </c>
      <c r="F39" s="72">
        <f t="shared" si="10"/>
        <v>87.127093031</v>
      </c>
      <c r="G39" s="72">
        <f t="shared" si="11"/>
        <v>112.12132315</v>
      </c>
      <c r="H39" s="57" t="s">
        <v>161</v>
      </c>
      <c r="AA39">
        <v>103.52376673</v>
      </c>
      <c r="AB39">
        <v>95.488945554</v>
      </c>
      <c r="AC39">
        <v>100.70003607</v>
      </c>
      <c r="AD39">
        <v>102.7839032</v>
      </c>
      <c r="AE39">
        <v>105.82355145</v>
      </c>
      <c r="AF39">
        <v>112.82240923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10</v>
      </c>
      <c r="AO39">
        <v>2</v>
      </c>
      <c r="AP39">
        <v>39</v>
      </c>
    </row>
    <row r="40" spans="1:42" s="49" customFormat="1" ht="12.75" customHeight="1">
      <c r="A40" s="54" t="s">
        <v>162</v>
      </c>
      <c r="B40" s="72">
        <f t="shared" si="6"/>
        <v>143.32540721</v>
      </c>
      <c r="C40" s="72">
        <f t="shared" si="7"/>
        <v>83.93527046</v>
      </c>
      <c r="D40" s="72">
        <f t="shared" si="8"/>
        <v>126.72359059</v>
      </c>
      <c r="E40" s="72">
        <f t="shared" si="9"/>
        <v>160.05733213</v>
      </c>
      <c r="F40" s="72">
        <f t="shared" si="10"/>
        <v>174.21225697</v>
      </c>
      <c r="G40" s="72">
        <f t="shared" si="11"/>
        <v>171.6986221</v>
      </c>
      <c r="H40" s="57" t="s">
        <v>163</v>
      </c>
      <c r="AA40">
        <v>54.131050241</v>
      </c>
      <c r="AB40">
        <v>44.000404979</v>
      </c>
      <c r="AC40">
        <v>52.965134275</v>
      </c>
      <c r="AD40">
        <v>57.47433289</v>
      </c>
      <c r="AE40">
        <v>58.306545472</v>
      </c>
      <c r="AF40">
        <v>57.908838408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10</v>
      </c>
      <c r="AO40">
        <v>2</v>
      </c>
      <c r="AP40">
        <v>40</v>
      </c>
    </row>
    <row r="41" spans="1:42" s="49" customFormat="1" ht="12.75" customHeight="1">
      <c r="A41" s="54" t="s">
        <v>164</v>
      </c>
      <c r="B41" s="72">
        <f t="shared" si="6"/>
        <v>39.840310699</v>
      </c>
      <c r="C41" s="72">
        <f t="shared" si="7"/>
        <v>20.524802876</v>
      </c>
      <c r="D41" s="72">
        <f t="shared" si="8"/>
        <v>32.933965565</v>
      </c>
      <c r="E41" s="72">
        <f t="shared" si="9"/>
        <v>40.870579055</v>
      </c>
      <c r="F41" s="72">
        <f t="shared" si="10"/>
        <v>48.030945825</v>
      </c>
      <c r="G41" s="72">
        <f t="shared" si="11"/>
        <v>56.841281856</v>
      </c>
      <c r="H41" s="57" t="s">
        <v>165</v>
      </c>
      <c r="AA41">
        <v>44.610643948</v>
      </c>
      <c r="AB41">
        <v>20.51801375</v>
      </c>
      <c r="AC41">
        <v>36.582905871</v>
      </c>
      <c r="AD41">
        <v>45.852800803</v>
      </c>
      <c r="AE41">
        <v>54.791866879</v>
      </c>
      <c r="AF41">
        <v>65.307658834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10</v>
      </c>
      <c r="AO41">
        <v>2</v>
      </c>
      <c r="AP41">
        <v>41</v>
      </c>
    </row>
    <row r="42" spans="1:42" s="49" customFormat="1" ht="12.75" customHeight="1">
      <c r="A42" s="54" t="s">
        <v>166</v>
      </c>
      <c r="B42" s="72">
        <f t="shared" si="6"/>
        <v>204.1822705</v>
      </c>
      <c r="C42" s="72">
        <f t="shared" si="7"/>
        <v>111.10156052</v>
      </c>
      <c r="D42" s="72">
        <f t="shared" si="8"/>
        <v>164.83175426</v>
      </c>
      <c r="E42" s="72">
        <f t="shared" si="9"/>
        <v>204.39496532</v>
      </c>
      <c r="F42" s="72">
        <f t="shared" si="10"/>
        <v>241.71699049</v>
      </c>
      <c r="G42" s="72">
        <f t="shared" si="11"/>
        <v>298.86620266</v>
      </c>
      <c r="H42" s="57" t="s">
        <v>167</v>
      </c>
      <c r="AA42">
        <v>21.993347298</v>
      </c>
      <c r="AB42">
        <v>9.1780007214</v>
      </c>
      <c r="AC42">
        <v>15.364251367</v>
      </c>
      <c r="AD42">
        <v>20.990079908</v>
      </c>
      <c r="AE42">
        <v>25.835127401</v>
      </c>
      <c r="AF42">
        <v>38.59929827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10</v>
      </c>
      <c r="AO42">
        <v>2</v>
      </c>
      <c r="AP42">
        <v>42</v>
      </c>
    </row>
    <row r="43" spans="1:42" s="49" customFormat="1" ht="12.75" customHeight="1">
      <c r="A43" s="54" t="s">
        <v>168</v>
      </c>
      <c r="B43" s="72">
        <f t="shared" si="6"/>
        <v>35.873166256</v>
      </c>
      <c r="C43" s="72">
        <f t="shared" si="7"/>
        <v>11.085826797</v>
      </c>
      <c r="D43" s="72">
        <f t="shared" si="8"/>
        <v>21.862408479</v>
      </c>
      <c r="E43" s="72">
        <f t="shared" si="9"/>
        <v>34.724153303</v>
      </c>
      <c r="F43" s="72">
        <f t="shared" si="10"/>
        <v>44.157276385</v>
      </c>
      <c r="G43" s="72">
        <f t="shared" si="11"/>
        <v>67.5362067</v>
      </c>
      <c r="H43" s="57" t="s">
        <v>169</v>
      </c>
      <c r="AA43">
        <v>10.51335707</v>
      </c>
      <c r="AB43">
        <v>1.1014792678</v>
      </c>
      <c r="AC43">
        <v>3.7979222746</v>
      </c>
      <c r="AD43">
        <v>6.8655746831</v>
      </c>
      <c r="AE43">
        <v>13.286172062</v>
      </c>
      <c r="AF43">
        <v>27.515658747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10</v>
      </c>
      <c r="AO43">
        <v>2</v>
      </c>
      <c r="AP43">
        <v>43</v>
      </c>
    </row>
    <row r="44" spans="1:42" s="49" customFormat="1" ht="12.75" customHeight="1">
      <c r="A44" s="54" t="s">
        <v>170</v>
      </c>
      <c r="B44" s="72">
        <f t="shared" si="6"/>
        <v>99.68976278</v>
      </c>
      <c r="C44" s="72">
        <f t="shared" si="7"/>
        <v>93.165236971</v>
      </c>
      <c r="D44" s="72">
        <f t="shared" si="8"/>
        <v>98.762205431</v>
      </c>
      <c r="E44" s="72">
        <f t="shared" si="9"/>
        <v>100.01530454</v>
      </c>
      <c r="F44" s="72">
        <f t="shared" si="10"/>
        <v>101.33869775</v>
      </c>
      <c r="G44" s="72">
        <f t="shared" si="11"/>
        <v>105.1673762</v>
      </c>
      <c r="H44" s="57" t="s">
        <v>171</v>
      </c>
      <c r="AA44">
        <v>7840923</v>
      </c>
      <c r="AB44">
        <v>5780877</v>
      </c>
      <c r="AC44">
        <v>2060046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36</v>
      </c>
      <c r="AM44" t="s">
        <v>37</v>
      </c>
      <c r="AN44">
        <v>10</v>
      </c>
      <c r="AO44">
        <v>1</v>
      </c>
      <c r="AP44">
        <v>1</v>
      </c>
    </row>
    <row r="45" spans="1:42" s="49" customFormat="1" ht="12.75" customHeight="1">
      <c r="A45" s="54" t="s">
        <v>172</v>
      </c>
      <c r="B45" s="72">
        <f t="shared" si="6"/>
        <v>17.015587521</v>
      </c>
      <c r="C45" s="72">
        <f t="shared" si="7"/>
        <v>5.5370190615</v>
      </c>
      <c r="D45" s="72">
        <f t="shared" si="8"/>
        <v>10.039362018</v>
      </c>
      <c r="E45" s="72">
        <f t="shared" si="9"/>
        <v>16.335610481</v>
      </c>
      <c r="F45" s="72">
        <f t="shared" si="10"/>
        <v>20.956031819</v>
      </c>
      <c r="G45" s="72">
        <f t="shared" si="11"/>
        <v>32.209933602</v>
      </c>
      <c r="H45" s="57" t="s">
        <v>173</v>
      </c>
      <c r="AA45">
        <v>134210</v>
      </c>
      <c r="AB45">
        <v>67586</v>
      </c>
      <c r="AC45">
        <v>66624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36</v>
      </c>
      <c r="AM45" t="s">
        <v>37</v>
      </c>
      <c r="AN45">
        <v>10</v>
      </c>
      <c r="AO45">
        <v>1</v>
      </c>
      <c r="AP45">
        <v>2</v>
      </c>
    </row>
    <row r="46" spans="1:42" s="49" customFormat="1" ht="12.75" customHeight="1">
      <c r="A46" s="54" t="s">
        <v>174</v>
      </c>
      <c r="B46" s="72">
        <f t="shared" si="6"/>
        <v>11.435846465</v>
      </c>
      <c r="C46" s="72">
        <f t="shared" si="7"/>
        <v>1.8113092564</v>
      </c>
      <c r="D46" s="72">
        <f t="shared" si="8"/>
        <v>5.0034860315</v>
      </c>
      <c r="E46" s="72">
        <f t="shared" si="9"/>
        <v>9.0923607001</v>
      </c>
      <c r="F46" s="72">
        <f t="shared" si="10"/>
        <v>14.008286761</v>
      </c>
      <c r="G46" s="72">
        <f t="shared" si="11"/>
        <v>27.263809764</v>
      </c>
      <c r="H46" s="57" t="s">
        <v>175</v>
      </c>
      <c r="AA46">
        <v>312000</v>
      </c>
      <c r="AB46">
        <v>161818</v>
      </c>
      <c r="AC46">
        <v>150181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36</v>
      </c>
      <c r="AM46" t="s">
        <v>37</v>
      </c>
      <c r="AN46">
        <v>10</v>
      </c>
      <c r="AO46">
        <v>1</v>
      </c>
      <c r="AP46">
        <v>3</v>
      </c>
    </row>
    <row r="47" spans="1:42" s="49" customFormat="1" ht="12.75" customHeight="1">
      <c r="A47" s="54" t="s">
        <v>176</v>
      </c>
      <c r="B47" s="72">
        <f t="shared" si="6"/>
        <v>33.259986024</v>
      </c>
      <c r="C47" s="72">
        <f t="shared" si="7"/>
        <v>14.543551766</v>
      </c>
      <c r="D47" s="72">
        <f t="shared" si="8"/>
        <v>23.68350173</v>
      </c>
      <c r="E47" s="72">
        <f t="shared" si="9"/>
        <v>33.666246312</v>
      </c>
      <c r="F47" s="72">
        <f t="shared" si="10"/>
        <v>40.816280765</v>
      </c>
      <c r="G47" s="72">
        <f t="shared" si="11"/>
        <v>53.590375477</v>
      </c>
      <c r="H47" s="57" t="s">
        <v>177</v>
      </c>
      <c r="AA47">
        <v>415421</v>
      </c>
      <c r="AB47">
        <v>253226</v>
      </c>
      <c r="AC47">
        <v>162195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36</v>
      </c>
      <c r="AM47" t="s">
        <v>37</v>
      </c>
      <c r="AN47">
        <v>10</v>
      </c>
      <c r="AO47">
        <v>1</v>
      </c>
      <c r="AP47">
        <v>4</v>
      </c>
    </row>
    <row r="48" spans="1:42" s="49" customFormat="1" ht="12.75" customHeight="1">
      <c r="A48" s="54" t="s">
        <v>178</v>
      </c>
      <c r="B48" s="72">
        <f t="shared" si="6"/>
        <v>41.421242053</v>
      </c>
      <c r="C48" s="72">
        <f t="shared" si="7"/>
        <v>14.555597738</v>
      </c>
      <c r="D48" s="72">
        <f t="shared" si="8"/>
        <v>28.327661163</v>
      </c>
      <c r="E48" s="72">
        <f t="shared" si="9"/>
        <v>41.89869027</v>
      </c>
      <c r="F48" s="72">
        <f t="shared" si="10"/>
        <v>51.715151103</v>
      </c>
      <c r="G48" s="72">
        <f t="shared" si="11"/>
        <v>70.609147216</v>
      </c>
      <c r="H48" s="57" t="s">
        <v>179</v>
      </c>
      <c r="AA48">
        <v>508547</v>
      </c>
      <c r="AB48">
        <v>314819</v>
      </c>
      <c r="AC48">
        <v>193728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36</v>
      </c>
      <c r="AM48" t="s">
        <v>37</v>
      </c>
      <c r="AN48">
        <v>10</v>
      </c>
      <c r="AO48">
        <v>1</v>
      </c>
      <c r="AP48">
        <v>5</v>
      </c>
    </row>
    <row r="49" spans="1:42" s="49" customFormat="1" ht="12.75" customHeight="1">
      <c r="A49" s="54" t="s">
        <v>180</v>
      </c>
      <c r="B49" s="72">
        <f t="shared" si="6"/>
        <v>103.52376673</v>
      </c>
      <c r="C49" s="72">
        <f t="shared" si="7"/>
        <v>95.488945554</v>
      </c>
      <c r="D49" s="72">
        <f t="shared" si="8"/>
        <v>100.70003607</v>
      </c>
      <c r="E49" s="72">
        <f t="shared" si="9"/>
        <v>102.7839032</v>
      </c>
      <c r="F49" s="72">
        <f t="shared" si="10"/>
        <v>105.82355145</v>
      </c>
      <c r="G49" s="72">
        <f t="shared" si="11"/>
        <v>112.82240923</v>
      </c>
      <c r="H49" s="57" t="s">
        <v>181</v>
      </c>
      <c r="AA49">
        <v>484373</v>
      </c>
      <c r="AB49">
        <v>319126</v>
      </c>
      <c r="AC49">
        <v>165247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36</v>
      </c>
      <c r="AM49" t="s">
        <v>37</v>
      </c>
      <c r="AN49">
        <v>10</v>
      </c>
      <c r="AO49">
        <v>1</v>
      </c>
      <c r="AP49">
        <v>6</v>
      </c>
    </row>
    <row r="50" spans="1:42" s="49" customFormat="1" ht="12.75" customHeight="1">
      <c r="A50" s="54" t="s">
        <v>182</v>
      </c>
      <c r="B50" s="72">
        <f t="shared" si="6"/>
        <v>54.131050241</v>
      </c>
      <c r="C50" s="72">
        <f t="shared" si="7"/>
        <v>44.000404979</v>
      </c>
      <c r="D50" s="72">
        <f t="shared" si="8"/>
        <v>52.965134275</v>
      </c>
      <c r="E50" s="72">
        <f t="shared" si="9"/>
        <v>57.47433289</v>
      </c>
      <c r="F50" s="72">
        <f t="shared" si="10"/>
        <v>58.306545472</v>
      </c>
      <c r="G50" s="72">
        <f t="shared" si="11"/>
        <v>57.908838408</v>
      </c>
      <c r="H50" s="57" t="s">
        <v>183</v>
      </c>
      <c r="AA50">
        <v>519883</v>
      </c>
      <c r="AB50">
        <v>345299</v>
      </c>
      <c r="AC50">
        <v>174584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36</v>
      </c>
      <c r="AM50" t="s">
        <v>37</v>
      </c>
      <c r="AN50">
        <v>10</v>
      </c>
      <c r="AO50">
        <v>1</v>
      </c>
      <c r="AP50">
        <v>7</v>
      </c>
    </row>
    <row r="51" spans="1:42" s="49" customFormat="1" ht="12.75" customHeight="1">
      <c r="A51" s="54" t="s">
        <v>184</v>
      </c>
      <c r="B51" s="72">
        <f t="shared" si="6"/>
        <v>44.610643948</v>
      </c>
      <c r="C51" s="72">
        <f t="shared" si="7"/>
        <v>20.51801375</v>
      </c>
      <c r="D51" s="72">
        <f t="shared" si="8"/>
        <v>36.582905871</v>
      </c>
      <c r="E51" s="72">
        <f t="shared" si="9"/>
        <v>45.852800803</v>
      </c>
      <c r="F51" s="72">
        <f t="shared" si="10"/>
        <v>54.791866879</v>
      </c>
      <c r="G51" s="72">
        <f t="shared" si="11"/>
        <v>65.307658834</v>
      </c>
      <c r="H51" s="57" t="s">
        <v>185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49" customFormat="1" ht="12.75" customHeight="1">
      <c r="A52" s="54" t="s">
        <v>186</v>
      </c>
      <c r="B52" s="72">
        <f t="shared" si="6"/>
        <v>21.993347298</v>
      </c>
      <c r="C52" s="72">
        <f t="shared" si="7"/>
        <v>9.1780007214</v>
      </c>
      <c r="D52" s="72">
        <f t="shared" si="8"/>
        <v>15.364251367</v>
      </c>
      <c r="E52" s="72">
        <f t="shared" si="9"/>
        <v>20.990079908</v>
      </c>
      <c r="F52" s="72">
        <f t="shared" si="10"/>
        <v>25.835127401</v>
      </c>
      <c r="G52" s="72">
        <f t="shared" si="11"/>
        <v>38.59929827</v>
      </c>
      <c r="H52" s="75" t="s">
        <v>187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8" s="49" customFormat="1" ht="12.75" customHeight="1">
      <c r="A53" s="54" t="s">
        <v>188</v>
      </c>
      <c r="B53" s="72">
        <f t="shared" si="6"/>
        <v>10.51335707</v>
      </c>
      <c r="C53" s="72">
        <f t="shared" si="7"/>
        <v>1.1014792678</v>
      </c>
      <c r="D53" s="72">
        <f t="shared" si="8"/>
        <v>3.7979222746</v>
      </c>
      <c r="E53" s="72">
        <f t="shared" si="9"/>
        <v>6.8655746831</v>
      </c>
      <c r="F53" s="72">
        <f t="shared" si="10"/>
        <v>13.286172062</v>
      </c>
      <c r="G53" s="72">
        <f t="shared" si="11"/>
        <v>27.515658747</v>
      </c>
      <c r="H53" s="75" t="s">
        <v>189</v>
      </c>
    </row>
    <row r="54" spans="1:8" s="49" customFormat="1" ht="6.75" customHeight="1" thickBot="1">
      <c r="A54" s="76"/>
      <c r="B54" s="77"/>
      <c r="C54" s="77"/>
      <c r="D54" s="77"/>
      <c r="E54" s="77"/>
      <c r="F54" s="77"/>
      <c r="G54" s="76"/>
      <c r="H54" s="65"/>
    </row>
    <row r="55" spans="1:7" s="49" customFormat="1" ht="12" customHeight="1" thickTop="1">
      <c r="A55" s="66"/>
      <c r="C55" s="67"/>
      <c r="D55" s="67"/>
      <c r="E55" s="67"/>
      <c r="F55" s="67"/>
      <c r="G55" s="67"/>
    </row>
    <row r="56" spans="1:7" s="49" customFormat="1" ht="12" customHeight="1">
      <c r="A56" s="66"/>
      <c r="C56" s="67"/>
      <c r="D56" s="67"/>
      <c r="E56" s="67"/>
      <c r="F56" s="67"/>
      <c r="G56" s="67"/>
    </row>
    <row r="57" spans="1:7" s="49" customFormat="1" ht="12" customHeight="1">
      <c r="A57" s="66"/>
      <c r="C57" s="67"/>
      <c r="D57" s="67"/>
      <c r="E57" s="67"/>
      <c r="F57" s="67"/>
      <c r="G57" s="67"/>
    </row>
    <row r="58" spans="1:7" s="49" customFormat="1" ht="12" customHeight="1">
      <c r="A58" s="66"/>
      <c r="C58" s="67"/>
      <c r="D58" s="67"/>
      <c r="E58" s="67"/>
      <c r="F58" s="67"/>
      <c r="G58" s="67"/>
    </row>
    <row r="59" spans="1:7" s="49" customFormat="1" ht="12" customHeight="1">
      <c r="A59" s="66"/>
      <c r="C59" s="67"/>
      <c r="D59" s="67"/>
      <c r="E59" s="67"/>
      <c r="F59" s="67"/>
      <c r="G59" s="67"/>
    </row>
    <row r="60" spans="1:7" s="49" customFormat="1" ht="12" customHeight="1">
      <c r="A60" s="66"/>
      <c r="C60" s="67"/>
      <c r="D60" s="67"/>
      <c r="E60" s="67"/>
      <c r="F60" s="67"/>
      <c r="G60" s="67"/>
    </row>
    <row r="61" spans="1:7" s="49" customFormat="1" ht="12" customHeight="1">
      <c r="A61" s="66"/>
      <c r="C61" s="67"/>
      <c r="D61" s="67"/>
      <c r="E61" s="67"/>
      <c r="F61" s="67"/>
      <c r="G61" s="67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</sheetData>
  <sheetProtection/>
  <mergeCells count="1">
    <mergeCell ref="B6:B7"/>
  </mergeCells>
  <printOptions/>
  <pageMargins left="1.062992125984252" right="1.0236220472440944" top="0.2755905511811024" bottom="1.7322834645669292" header="0" footer="1.299212598425197"/>
  <pageSetup horizontalDpi="600" verticalDpi="600" orientation="portrait" pageOrder="overThenDown" paperSize="9" r:id="rId1"/>
  <headerFooter alignWithMargins="0">
    <oddFooter>&amp;C&amp;"細明體,標準"&amp;11－&amp;"CG Times (W1),標準"&amp;P+104&amp;"細明體,標準"－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2011-10-19T06:45:59Z</dcterms:created>
  <dcterms:modified xsi:type="dcterms:W3CDTF">2011-10-19T06:46:18Z</dcterms:modified>
  <cp:category/>
  <cp:version/>
  <cp:contentType/>
  <cp:contentStatus/>
</cp:coreProperties>
</file>