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17,18" sheetId="1" r:id="rId1"/>
    <sheet name="19,20" sheetId="2" r:id="rId2"/>
    <sheet name="21,22" sheetId="3" r:id="rId3"/>
    <sheet name="23,24" sheetId="4" r:id="rId4"/>
  </sheets>
  <definedNames>
    <definedName name="_xlnm.Print_Area" localSheetId="0">'17,18'!$A$1:$H$57</definedName>
    <definedName name="_xlnm.Print_Area" localSheetId="1">'19,20'!$A$1:$I$57</definedName>
    <definedName name="_xlnm.Print_Area" localSheetId="2">'21,22'!$A$1:$H$61</definedName>
    <definedName name="_xlnm.Print_Area" localSheetId="3">'23,24'!$A$1:$I$61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<sst xmlns="http://schemas.openxmlformats.org/spreadsheetml/2006/main" count="864" uniqueCount="241">
  <si>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</si>
  <si>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</si>
  <si>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</si>
  <si>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</si>
  <si>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</si>
  <si>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</si>
  <si>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</si>
  <si>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</si>
  <si>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</si>
  <si>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</si>
  <si>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</si>
  <si>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</si>
  <si>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</si>
  <si>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</si>
  <si>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</si>
  <si>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</si>
  <si>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</si>
  <si>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</si>
  <si>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</si>
  <si>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</si>
  <si>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</si>
  <si>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</si>
  <si>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</si>
  <si>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</si>
  <si>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</si>
  <si>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</si>
  <si>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</si>
  <si>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</si>
  <si>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</si>
  <si>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</si>
  <si>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</si>
  <si>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</si>
  <si>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</si>
  <si>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</si>
  <si>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</si>
  <si>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</si>
  <si>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</si>
  <si>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</si>
  <si>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</si>
  <si>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</si>
  <si>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</si>
  <si>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</si>
  <si>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</si>
  <si>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</si>
  <si>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</si>
  <si>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</si>
  <si>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</si>
  <si>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</si>
  <si>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</si>
  <si>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</si>
  <si>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</si>
  <si>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</si>
  <si>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</si>
  <si>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</si>
  <si>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</si>
  <si>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</si>
  <si>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</si>
  <si>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</si>
  <si>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</si>
  <si>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</si>
  <si>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</si>
  <si>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</si>
  <si>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</si>
  <si>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</si>
  <si>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</si>
  <si>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</si>
  <si>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</si>
  <si>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</si>
  <si>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</si>
  <si>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</si>
  <si>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</si>
  <si>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</si>
  <si>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</si>
  <si>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</si>
  <si>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工作者</t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</si>
  <si>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</si>
  <si>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</si>
  <si>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</si>
  <si>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</si>
  <si>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</si>
  <si>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</si>
  <si>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</si>
  <si>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</si>
  <si>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</si>
  <si>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</si>
  <si>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</si>
  <si>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</si>
  <si>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</si>
  <si>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</si>
  <si>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</si>
  <si>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</si>
  <si>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</si>
  <si>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</si>
  <si>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</si>
  <si>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</si>
  <si>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</si>
  <si>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</si>
  <si>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</si>
  <si>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</si>
  <si>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</si>
  <si>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</si>
  <si>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</si>
  <si>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</si>
  <si>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</si>
  <si>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</si>
  <si>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</si>
  <si>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</si>
  <si>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</si>
  <si>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</si>
  <si>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</si>
  <si>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</si>
  <si>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</si>
  <si>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</si>
  <si>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</si>
  <si>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</si>
  <si>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</si>
  <si>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</si>
  <si>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</si>
  <si>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</si>
  <si>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</si>
  <si>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</si>
  <si>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</si>
  <si>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</si>
  <si>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</si>
  <si>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</si>
  <si>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</si>
  <si>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</si>
  <si>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</si>
  <si>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</si>
  <si>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</si>
  <si>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</si>
  <si>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</si>
  <si>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</si>
  <si>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</si>
  <si>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</si>
  <si>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</si>
  <si>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</si>
  <si>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</si>
  <si>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</si>
  <si>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</si>
  <si>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</si>
  <si>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</si>
  <si>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</si>
  <si>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</si>
  <si>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t>L22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</si>
  <si>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</si>
  <si>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</si>
  <si>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</si>
  <si>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</si>
  <si>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</si>
  <si>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</si>
  <si>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 xml:space="preserve">     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</si>
  <si>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</si>
  <si>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</si>
  <si>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</si>
  <si>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</si>
  <si>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r>
      <t>　</t>
    </r>
    <r>
      <rPr>
        <sz val="10"/>
        <rFont val="CG Times (W1)"/>
        <family val="1"/>
      </rPr>
      <t xml:space="preserve">        Non-LCD TV</t>
    </r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</si>
  <si>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</si>
  <si>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</si>
  <si>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</si>
  <si>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</si>
  <si>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</si>
  <si>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</si>
  <si>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</si>
  <si>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</si>
  <si>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</si>
  <si>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</si>
  <si>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</si>
  <si>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</si>
  <si>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</si>
  <si>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</si>
  <si>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</si>
  <si>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</si>
  <si>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</si>
  <si>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</si>
  <si>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</si>
  <si>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      Non-LCD TV</t>
  </si>
  <si>
    <t>　      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</si>
  <si>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</si>
  <si>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</si>
  <si>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</si>
  <si>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</si>
  <si>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</si>
  <si>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</si>
  <si>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</si>
  <si>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</si>
  <si>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</si>
  <si>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</si>
  <si>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</si>
  <si>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</si>
  <si>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</si>
  <si>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</si>
  <si>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</si>
  <si>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</si>
  <si>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</si>
  <si>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</si>
  <si>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</si>
  <si>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</si>
  <si>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</si>
  <si>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</si>
  <si>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</si>
  <si>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</si>
  <si>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</si>
  <si>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</si>
  <si>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</si>
  <si>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</si>
  <si>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</si>
  <si>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</si>
  <si>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</si>
  <si>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</si>
  <si>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</si>
  <si>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</si>
  <si>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</si>
  <si>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</si>
  <si>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</si>
  <si>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</si>
  <si>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</si>
  <si>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</si>
  <si>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</si>
  <si>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</si>
  <si>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</si>
  <si>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</si>
  <si>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</si>
  <si>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</si>
  <si>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</si>
  <si>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</si>
  <si>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</si>
  <si>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</si>
  <si>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</si>
  <si>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民國九十八年</t>
  </si>
  <si>
    <t>The Survey of Family Income and Expenditure, 2009</t>
  </si>
  <si>
    <t>98年家庭收支調查報告</t>
  </si>
  <si>
    <t>附表7  家庭住宅及現代化設備概況按經濟戶長職業別分</t>
  </si>
  <si>
    <t>Table 7.  Household Housing and Household Facilities</t>
  </si>
  <si>
    <t>附表7  家庭住宅及現代化設備概況按經濟戶長職業別分(續一)</t>
  </si>
  <si>
    <t>附表7  家庭住宅及現代化設備概況按經濟戶長職業別分(續二)</t>
  </si>
  <si>
    <t>附表7  家庭住宅及現代化設備概況按經濟戶長職業別分(續完)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</si>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</sst>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</numFmts>
  <fonts count="4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2" fillId="0" borderId="1" applyNumberFormat="0" applyFill="0" applyAlignment="0" applyProtection="0"/>
    <xf numFmtId="0" fontId="33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18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42" fillId="17" borderId="8" applyNumberFormat="0" applyAlignment="0" applyProtection="0"/>
    <xf numFmtId="0" fontId="43" fillId="23" borderId="9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11" fillId="0" borderId="10" xfId="33" applyFont="1" applyBorder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/>
      <protection/>
    </xf>
    <xf numFmtId="0" fontId="20" fillId="0" borderId="10" xfId="33" applyFont="1" applyBorder="1" applyAlignment="1">
      <alignment vertical="center"/>
      <protection/>
    </xf>
    <xf numFmtId="0" fontId="25" fillId="0" borderId="17" xfId="33" applyFont="1" applyBorder="1" applyAlignment="1">
      <alignment vertical="center"/>
      <protection/>
    </xf>
    <xf numFmtId="0" fontId="26" fillId="0" borderId="17" xfId="33" applyFont="1" applyBorder="1" applyAlignment="1">
      <alignment vertical="center"/>
      <protection/>
    </xf>
    <xf numFmtId="0" fontId="16" fillId="0" borderId="17" xfId="33" applyFont="1" applyBorder="1" applyAlignment="1">
      <alignment vertical="center"/>
      <protection/>
    </xf>
    <xf numFmtId="0" fontId="26" fillId="0" borderId="17" xfId="33" applyFont="1" applyBorder="1" applyAlignment="1">
      <alignment vertical="center" wrapText="1"/>
      <protection/>
    </xf>
    <xf numFmtId="3" fontId="19" fillId="0" borderId="0" xfId="33" applyNumberFormat="1" applyFont="1" applyAlignment="1">
      <alignment horizontal="right" vertical="center"/>
      <protection/>
    </xf>
    <xf numFmtId="2" fontId="19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vertical="center"/>
      <protection/>
    </xf>
    <xf numFmtId="0" fontId="12" fillId="0" borderId="10" xfId="33" applyFont="1" applyBorder="1" applyAlignment="1">
      <alignment vertical="center"/>
      <protection/>
    </xf>
    <xf numFmtId="41" fontId="8" fillId="0" borderId="10" xfId="0" applyNumberFormat="1" applyFont="1" applyBorder="1" applyAlignment="1">
      <alignment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8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41" fontId="2" fillId="0" borderId="19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shrinkToFit="1"/>
    </xf>
    <xf numFmtId="41" fontId="9" fillId="0" borderId="11" xfId="0" applyNumberFormat="1" applyFont="1" applyBorder="1" applyAlignment="1">
      <alignment horizontal="center" vertical="center" shrinkToFit="1"/>
    </xf>
    <xf numFmtId="41" fontId="9" fillId="0" borderId="18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41" fontId="10" fillId="0" borderId="18" xfId="0" applyNumberFormat="1" applyFont="1" applyBorder="1" applyAlignment="1">
      <alignment vertical="center" wrapText="1"/>
    </xf>
    <xf numFmtId="41" fontId="8" fillId="0" borderId="21" xfId="0" applyNumberFormat="1" applyFont="1" applyBorder="1" applyAlignment="1">
      <alignment horizontal="center" vertical="center"/>
    </xf>
    <xf numFmtId="0" fontId="2" fillId="0" borderId="10" xfId="33" applyFont="1" applyFill="1" applyBorder="1" applyAlignment="1">
      <alignment vertical="center"/>
      <protection/>
    </xf>
    <xf numFmtId="0" fontId="28" fillId="0" borderId="17" xfId="33" applyFont="1" applyBorder="1" applyAlignment="1">
      <alignment vertical="center"/>
      <protection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14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8"/>
  <sheetViews>
    <sheetView tabSelected="1" zoomScale="75" zoomScaleNormal="75" zoomScalePageLayoutView="0" workbookViewId="0" topLeftCell="A1">
      <selection activeCell="I17" sqref="I17"/>
    </sheetView>
  </sheetViews>
  <sheetFormatPr defaultColWidth="9.00390625" defaultRowHeight="16.5"/>
  <cols>
    <col min="1" max="1" width="33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231</v>
      </c>
      <c r="E1" s="66" t="s">
        <v>230</v>
      </c>
      <c r="F1" s="66"/>
      <c r="G1" s="66"/>
      <c r="H1" s="66"/>
      <c r="AA1">
        <v>7688014</v>
      </c>
      <c r="AB1">
        <v>455744.15439</v>
      </c>
      <c r="AC1">
        <v>485242.98953</v>
      </c>
      <c r="AD1">
        <v>1207022.1102</v>
      </c>
      <c r="AE1">
        <v>461116.4042</v>
      </c>
      <c r="AF1">
        <v>1101843.9725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128</v>
      </c>
      <c r="AM1" t="s">
        <v>75</v>
      </c>
      <c r="AN1">
        <v>9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3.3376454273</v>
      </c>
      <c r="AB2">
        <v>3.7817413678</v>
      </c>
      <c r="AC2">
        <v>3.4955753809</v>
      </c>
      <c r="AD2">
        <v>3.6165873656</v>
      </c>
      <c r="AE2">
        <v>3.3402124857</v>
      </c>
      <c r="AF2">
        <v>3.5379227014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128</v>
      </c>
      <c r="AM2" t="s">
        <v>75</v>
      </c>
      <c r="AN2">
        <v>9</v>
      </c>
      <c r="AO2">
        <v>1</v>
      </c>
      <c r="AP2">
        <v>2</v>
      </c>
    </row>
    <row r="3" spans="1:42" ht="15.75" customHeight="1">
      <c r="A3" s="65" t="s">
        <v>232</v>
      </c>
      <c r="B3" s="65"/>
      <c r="C3" s="65"/>
      <c r="D3" s="65"/>
      <c r="E3" s="68" t="s">
        <v>233</v>
      </c>
      <c r="F3" s="68"/>
      <c r="G3" s="68"/>
      <c r="H3" s="68"/>
      <c r="AA3">
        <v>2.5717991321</v>
      </c>
      <c r="AB3">
        <v>2.770678559</v>
      </c>
      <c r="AC3">
        <v>2.6301207453</v>
      </c>
      <c r="AD3">
        <v>2.6873583606</v>
      </c>
      <c r="AE3">
        <v>2.6491158889</v>
      </c>
      <c r="AF3">
        <v>2.7006806202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128</v>
      </c>
      <c r="AM3" t="s">
        <v>75</v>
      </c>
      <c r="AN3">
        <v>9</v>
      </c>
      <c r="AO3">
        <v>1</v>
      </c>
      <c r="AP3">
        <v>3</v>
      </c>
    </row>
    <row r="4" spans="1:42" ht="15.75" customHeight="1">
      <c r="A4" s="6"/>
      <c r="E4" s="69" t="s">
        <v>140</v>
      </c>
      <c r="F4" s="69"/>
      <c r="G4" s="69"/>
      <c r="H4" s="69"/>
      <c r="AA4">
        <v>1.4613379298</v>
      </c>
      <c r="AB4">
        <v>1.8915362816</v>
      </c>
      <c r="AC4">
        <v>1.6751020292</v>
      </c>
      <c r="AD4">
        <v>1.7138545062</v>
      </c>
      <c r="AE4">
        <v>1.6253751419</v>
      </c>
      <c r="AF4">
        <v>1.8075531656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128</v>
      </c>
      <c r="AM4" t="s">
        <v>75</v>
      </c>
      <c r="AN4">
        <v>9</v>
      </c>
      <c r="AO4">
        <v>1</v>
      </c>
      <c r="AP4">
        <v>4</v>
      </c>
    </row>
    <row r="5" spans="1:42" ht="15.75" customHeight="1" thickBot="1">
      <c r="A5" s="33"/>
      <c r="B5" s="33" t="s">
        <v>229</v>
      </c>
      <c r="C5" s="33"/>
      <c r="D5" s="33"/>
      <c r="E5" s="67">
        <v>2009</v>
      </c>
      <c r="F5" s="67"/>
      <c r="G5" s="67"/>
      <c r="H5" s="67"/>
      <c r="AA5">
        <v>1.6426625048</v>
      </c>
      <c r="AB5">
        <v>1.8798594052</v>
      </c>
      <c r="AC5">
        <v>1.8046882067</v>
      </c>
      <c r="AD5">
        <v>1.7970513347</v>
      </c>
      <c r="AE5">
        <v>1.7784380882</v>
      </c>
      <c r="AF5">
        <v>1.6190266033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128</v>
      </c>
      <c r="AM5" t="s">
        <v>75</v>
      </c>
      <c r="AN5">
        <v>9</v>
      </c>
      <c r="AO5">
        <v>1</v>
      </c>
      <c r="AP5">
        <v>5</v>
      </c>
    </row>
    <row r="6" spans="1:42" ht="15.75" customHeight="1" thickTop="1">
      <c r="A6" s="56"/>
      <c r="B6" s="56"/>
      <c r="C6" s="57"/>
      <c r="D6" s="57"/>
      <c r="E6" s="60"/>
      <c r="F6" s="58"/>
      <c r="G6" s="59"/>
      <c r="H6" s="59"/>
      <c r="AA6">
        <v>87.888088577</v>
      </c>
      <c r="AB6">
        <v>94.096865418</v>
      </c>
      <c r="AC6">
        <v>93.684190171</v>
      </c>
      <c r="AD6">
        <v>91.00874432</v>
      </c>
      <c r="AE6">
        <v>88.347914523</v>
      </c>
      <c r="AF6">
        <v>82.775509432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128</v>
      </c>
      <c r="AM6" t="s">
        <v>75</v>
      </c>
      <c r="AN6">
        <v>9</v>
      </c>
      <c r="AO6">
        <v>1</v>
      </c>
      <c r="AP6">
        <v>6</v>
      </c>
    </row>
    <row r="7" spans="1:42" s="10" customFormat="1" ht="12.75" customHeight="1">
      <c r="A7" s="7"/>
      <c r="B7" s="8" t="s">
        <v>76</v>
      </c>
      <c r="C7" s="8" t="s">
        <v>77</v>
      </c>
      <c r="D7" s="8" t="s">
        <v>78</v>
      </c>
      <c r="E7" s="8" t="s">
        <v>79</v>
      </c>
      <c r="F7" s="8" t="s">
        <v>80</v>
      </c>
      <c r="G7" s="8" t="s">
        <v>81</v>
      </c>
      <c r="H7" s="9"/>
      <c r="AA7">
        <v>7.8527400098</v>
      </c>
      <c r="AB7">
        <v>4.124981341</v>
      </c>
      <c r="AC7">
        <v>3.3718533361</v>
      </c>
      <c r="AD7">
        <v>5.0910643631</v>
      </c>
      <c r="AE7">
        <v>7.7976722711</v>
      </c>
      <c r="AF7">
        <v>12.363050152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128</v>
      </c>
      <c r="AM7" t="s">
        <v>75</v>
      </c>
      <c r="AN7">
        <v>9</v>
      </c>
      <c r="AO7">
        <v>1</v>
      </c>
      <c r="AP7">
        <v>7</v>
      </c>
    </row>
    <row r="8" spans="1:42" s="10" customFormat="1" ht="12.75" customHeight="1">
      <c r="A8" s="11"/>
      <c r="B8" s="11"/>
      <c r="C8" s="8" t="s">
        <v>82</v>
      </c>
      <c r="D8" s="8"/>
      <c r="E8" s="8" t="s">
        <v>83</v>
      </c>
      <c r="F8" s="47"/>
      <c r="G8" s="8" t="s">
        <v>84</v>
      </c>
      <c r="H8" s="12"/>
      <c r="AA8">
        <v>0.2187504964</v>
      </c>
      <c r="AB8">
        <v>0.4762525763</v>
      </c>
      <c r="AC8">
        <v>0.6768389799</v>
      </c>
      <c r="AD8">
        <v>0.2714719058</v>
      </c>
      <c r="AE8">
        <v>0.1805873663</v>
      </c>
      <c r="AF8">
        <v>0.1270779166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128</v>
      </c>
      <c r="AM8" t="s">
        <v>75</v>
      </c>
      <c r="AN8">
        <v>9</v>
      </c>
      <c r="AO8">
        <v>1</v>
      </c>
      <c r="AP8">
        <v>8</v>
      </c>
    </row>
    <row r="9" spans="1:42" s="10" customFormat="1" ht="12.75" customHeight="1">
      <c r="A9" s="11"/>
      <c r="B9" s="61"/>
      <c r="C9" s="8" t="s">
        <v>86</v>
      </c>
      <c r="D9" s="48"/>
      <c r="E9" s="48"/>
      <c r="F9" s="48"/>
      <c r="G9" s="48"/>
      <c r="H9" s="12"/>
      <c r="AA9">
        <v>4.0404209169</v>
      </c>
      <c r="AB9">
        <v>1.3019006651</v>
      </c>
      <c r="AC9">
        <v>2.2671175125</v>
      </c>
      <c r="AD9">
        <v>3.628719411</v>
      </c>
      <c r="AE9">
        <v>3.6738258393</v>
      </c>
      <c r="AF9">
        <v>4.7343624985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128</v>
      </c>
      <c r="AM9" t="s">
        <v>75</v>
      </c>
      <c r="AN9">
        <v>9</v>
      </c>
      <c r="AO9">
        <v>1</v>
      </c>
      <c r="AP9">
        <v>9</v>
      </c>
    </row>
    <row r="10" spans="1:42" s="10" customFormat="1" ht="12.75" customHeight="1">
      <c r="A10" s="11"/>
      <c r="B10" s="48"/>
      <c r="C10" s="8"/>
      <c r="D10" s="48"/>
      <c r="E10" s="48"/>
      <c r="F10" s="48"/>
      <c r="G10" s="48"/>
      <c r="H10" s="12"/>
      <c r="AA10">
        <v>95.91024757</v>
      </c>
      <c r="AB10">
        <v>96.365245687</v>
      </c>
      <c r="AC10">
        <v>97.624833192</v>
      </c>
      <c r="AD10">
        <v>97.408187533</v>
      </c>
      <c r="AE10">
        <v>98.344458712</v>
      </c>
      <c r="AF10">
        <v>87.474653578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128</v>
      </c>
      <c r="AM10" t="s">
        <v>75</v>
      </c>
      <c r="AN10">
        <v>9</v>
      </c>
      <c r="AO10">
        <v>1</v>
      </c>
      <c r="AP10">
        <v>10</v>
      </c>
    </row>
    <row r="11" spans="1:42" s="10" customFormat="1" ht="12.75" customHeight="1">
      <c r="A11" s="11"/>
      <c r="B11" s="48" t="s">
        <v>85</v>
      </c>
      <c r="C11" s="53" t="s">
        <v>90</v>
      </c>
      <c r="D11" s="48" t="s">
        <v>87</v>
      </c>
      <c r="E11" s="48" t="s">
        <v>125</v>
      </c>
      <c r="F11" s="48" t="s">
        <v>88</v>
      </c>
      <c r="G11" s="48" t="s">
        <v>121</v>
      </c>
      <c r="H11" s="12"/>
      <c r="AA11">
        <v>4.0897524298</v>
      </c>
      <c r="AB11">
        <v>3.6347543132</v>
      </c>
      <c r="AC11">
        <v>2.3751668077</v>
      </c>
      <c r="AD11">
        <v>2.5918124672</v>
      </c>
      <c r="AE11">
        <v>1.6555412883</v>
      </c>
      <c r="AF11">
        <v>12.525346422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128</v>
      </c>
      <c r="AM11" t="s">
        <v>75</v>
      </c>
      <c r="AN11">
        <v>9</v>
      </c>
      <c r="AO11">
        <v>1</v>
      </c>
      <c r="AP11">
        <v>11</v>
      </c>
    </row>
    <row r="12" spans="1:42" s="10" customFormat="1" ht="12.75" customHeight="1">
      <c r="A12" s="11"/>
      <c r="B12" s="50" t="s">
        <v>89</v>
      </c>
      <c r="C12" s="53" t="s">
        <v>118</v>
      </c>
      <c r="D12" s="48"/>
      <c r="E12" s="48" t="s">
        <v>126</v>
      </c>
      <c r="F12" s="49"/>
      <c r="G12" s="48" t="s">
        <v>122</v>
      </c>
      <c r="H12" s="12"/>
      <c r="AA12">
        <v>10.300552663</v>
      </c>
      <c r="AB12">
        <v>2.7722207443</v>
      </c>
      <c r="AC12">
        <v>1.1060770955</v>
      </c>
      <c r="AD12">
        <v>2.8315886835</v>
      </c>
      <c r="AE12">
        <v>5.7910655676</v>
      </c>
      <c r="AF12">
        <v>8.0329203264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128</v>
      </c>
      <c r="AM12" t="s">
        <v>75</v>
      </c>
      <c r="AN12">
        <v>9</v>
      </c>
      <c r="AO12">
        <v>1</v>
      </c>
      <c r="AP12">
        <v>12</v>
      </c>
    </row>
    <row r="13" spans="1:42" s="10" customFormat="1" ht="12.75" customHeight="1">
      <c r="A13" s="11"/>
      <c r="B13" s="26"/>
      <c r="C13" s="53" t="s">
        <v>119</v>
      </c>
      <c r="D13" s="26"/>
      <c r="E13" s="48" t="s">
        <v>127</v>
      </c>
      <c r="F13" s="49"/>
      <c r="G13" s="48" t="s">
        <v>123</v>
      </c>
      <c r="H13" s="12"/>
      <c r="AA13">
        <v>42.48925397</v>
      </c>
      <c r="AB13">
        <v>30.935391517</v>
      </c>
      <c r="AC13">
        <v>30.251923633</v>
      </c>
      <c r="AD13">
        <v>34.721900248</v>
      </c>
      <c r="AE13">
        <v>35.220323872</v>
      </c>
      <c r="AF13">
        <v>44.7094392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128</v>
      </c>
      <c r="AM13" t="s">
        <v>75</v>
      </c>
      <c r="AN13">
        <v>9</v>
      </c>
      <c r="AO13">
        <v>1</v>
      </c>
      <c r="AP13">
        <v>13</v>
      </c>
    </row>
    <row r="14" spans="1:42" s="10" customFormat="1" ht="13.5" customHeight="1">
      <c r="A14" s="11"/>
      <c r="B14" s="26"/>
      <c r="C14" s="55" t="s">
        <v>120</v>
      </c>
      <c r="D14" s="26"/>
      <c r="E14" s="49"/>
      <c r="F14" s="49"/>
      <c r="G14" s="48" t="s">
        <v>124</v>
      </c>
      <c r="H14" s="12"/>
      <c r="AA14">
        <v>27.328314659</v>
      </c>
      <c r="AB14">
        <v>30.980741245</v>
      </c>
      <c r="AC14">
        <v>35.906242182</v>
      </c>
      <c r="AD14">
        <v>32.264511885</v>
      </c>
      <c r="AE14">
        <v>34.206626714</v>
      </c>
      <c r="AF14">
        <v>30.731032331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128</v>
      </c>
      <c r="AM14" t="s">
        <v>75</v>
      </c>
      <c r="AN14">
        <v>9</v>
      </c>
      <c r="AO14">
        <v>1</v>
      </c>
      <c r="AP14">
        <v>14</v>
      </c>
    </row>
    <row r="15" spans="1:42" s="10" customFormat="1" ht="12.75" customHeight="1">
      <c r="A15" s="13"/>
      <c r="B15" s="27"/>
      <c r="C15" s="54"/>
      <c r="D15" s="27"/>
      <c r="E15" s="27"/>
      <c r="F15" s="27"/>
      <c r="G15" s="27" t="s">
        <v>6</v>
      </c>
      <c r="H15" s="14"/>
      <c r="AA15">
        <v>19.881878708</v>
      </c>
      <c r="AB15">
        <v>35.311646494</v>
      </c>
      <c r="AC15">
        <v>32.735757089</v>
      </c>
      <c r="AD15">
        <v>30.181999184</v>
      </c>
      <c r="AE15">
        <v>24.781983846</v>
      </c>
      <c r="AF15">
        <v>16.526608142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128</v>
      </c>
      <c r="AM15" t="s">
        <v>75</v>
      </c>
      <c r="AN15">
        <v>9</v>
      </c>
      <c r="AO15">
        <v>1</v>
      </c>
      <c r="AP15">
        <v>15</v>
      </c>
    </row>
    <row r="16" spans="1:42" s="10" customFormat="1" ht="12" customHeight="1">
      <c r="A16" s="11"/>
      <c r="B16" s="15"/>
      <c r="C16" s="15"/>
      <c r="D16" s="15"/>
      <c r="E16" s="15"/>
      <c r="F16" s="15"/>
      <c r="G16" s="25"/>
      <c r="H16" s="16"/>
      <c r="AA16">
        <v>94.861391184</v>
      </c>
      <c r="AB16">
        <v>98.036235771</v>
      </c>
      <c r="AC16">
        <v>98.439627919</v>
      </c>
      <c r="AD16">
        <v>97.851759661</v>
      </c>
      <c r="AE16">
        <v>96.758722186</v>
      </c>
      <c r="AF16">
        <v>95.701949518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128</v>
      </c>
      <c r="AM16" t="s">
        <v>75</v>
      </c>
      <c r="AN16">
        <v>9</v>
      </c>
      <c r="AO16">
        <v>1</v>
      </c>
      <c r="AP16">
        <v>16</v>
      </c>
    </row>
    <row r="17" spans="1:42" s="18" customFormat="1" ht="13.5" customHeight="1">
      <c r="A17" s="34" t="s">
        <v>1</v>
      </c>
      <c r="B17" s="42">
        <f aca="true" t="shared" si="0" ref="B17:G21">+AA1</f>
        <v>7688014</v>
      </c>
      <c r="C17" s="42">
        <f t="shared" si="0"/>
        <v>455744.15439</v>
      </c>
      <c r="D17" s="42">
        <f t="shared" si="0"/>
        <v>485242.98953</v>
      </c>
      <c r="E17" s="42">
        <f t="shared" si="0"/>
        <v>1207022.1102</v>
      </c>
      <c r="F17" s="42">
        <f t="shared" si="0"/>
        <v>461116.4042</v>
      </c>
      <c r="G17" s="42">
        <f t="shared" si="0"/>
        <v>1101843.9725</v>
      </c>
      <c r="H17" s="38" t="s">
        <v>32</v>
      </c>
      <c r="AA17">
        <v>52.123971188</v>
      </c>
      <c r="AB17">
        <v>55.610972053</v>
      </c>
      <c r="AC17">
        <v>54.760186816</v>
      </c>
      <c r="AD17">
        <v>51.43978293</v>
      </c>
      <c r="AE17">
        <v>52.607457224</v>
      </c>
      <c r="AF17">
        <v>46.595600295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128</v>
      </c>
      <c r="AM17" t="s">
        <v>75</v>
      </c>
      <c r="AN17">
        <v>9</v>
      </c>
      <c r="AO17">
        <v>1</v>
      </c>
      <c r="AP17">
        <v>17</v>
      </c>
    </row>
    <row r="18" spans="1:42" s="18" customFormat="1" ht="13.5" customHeight="1">
      <c r="A18" s="34" t="s">
        <v>2</v>
      </c>
      <c r="B18" s="43">
        <f t="shared" si="0"/>
        <v>3.3376454273</v>
      </c>
      <c r="C18" s="43">
        <f t="shared" si="0"/>
        <v>3.7817413678</v>
      </c>
      <c r="D18" s="43">
        <f t="shared" si="0"/>
        <v>3.4955753809</v>
      </c>
      <c r="E18" s="43">
        <f t="shared" si="0"/>
        <v>3.6165873656</v>
      </c>
      <c r="F18" s="43">
        <f t="shared" si="0"/>
        <v>3.3402124857</v>
      </c>
      <c r="G18" s="43">
        <f t="shared" si="0"/>
        <v>3.5379227014</v>
      </c>
      <c r="H18" s="38" t="s">
        <v>33</v>
      </c>
      <c r="AA18">
        <v>9.3351502042</v>
      </c>
      <c r="AB18">
        <v>14.91143465</v>
      </c>
      <c r="AC18">
        <v>12.925428999</v>
      </c>
      <c r="AD18">
        <v>11.927812602</v>
      </c>
      <c r="AE18">
        <v>8.2352909303</v>
      </c>
      <c r="AF18">
        <v>8.2818328384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128</v>
      </c>
      <c r="AM18" t="s">
        <v>75</v>
      </c>
      <c r="AN18">
        <v>9</v>
      </c>
      <c r="AO18">
        <v>1</v>
      </c>
      <c r="AP18">
        <v>18</v>
      </c>
    </row>
    <row r="19" spans="1:42" s="18" customFormat="1" ht="13.5" customHeight="1">
      <c r="A19" s="34" t="s">
        <v>3</v>
      </c>
      <c r="B19" s="43">
        <f t="shared" si="0"/>
        <v>2.5717991321</v>
      </c>
      <c r="C19" s="43">
        <f t="shared" si="0"/>
        <v>2.770678559</v>
      </c>
      <c r="D19" s="43">
        <f t="shared" si="0"/>
        <v>2.6301207453</v>
      </c>
      <c r="E19" s="43">
        <f t="shared" si="0"/>
        <v>2.6873583606</v>
      </c>
      <c r="F19" s="43">
        <f t="shared" si="0"/>
        <v>2.6491158889</v>
      </c>
      <c r="G19" s="43">
        <f t="shared" si="0"/>
        <v>2.7006806202</v>
      </c>
      <c r="H19" s="38" t="s">
        <v>34</v>
      </c>
      <c r="AA19">
        <v>38.540878608</v>
      </c>
      <c r="AB19">
        <v>29.477593297</v>
      </c>
      <c r="AC19">
        <v>32.314384186</v>
      </c>
      <c r="AD19">
        <v>36.632404468</v>
      </c>
      <c r="AE19">
        <v>39.157251845</v>
      </c>
      <c r="AF19">
        <v>45.122566866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128</v>
      </c>
      <c r="AM19" t="s">
        <v>75</v>
      </c>
      <c r="AN19">
        <v>9</v>
      </c>
      <c r="AO19">
        <v>1</v>
      </c>
      <c r="AP19">
        <v>19</v>
      </c>
    </row>
    <row r="20" spans="1:42" s="18" customFormat="1" ht="13.5" customHeight="1">
      <c r="A20" s="34" t="s">
        <v>4</v>
      </c>
      <c r="B20" s="43">
        <f t="shared" si="0"/>
        <v>1.4613379298</v>
      </c>
      <c r="C20" s="43">
        <f t="shared" si="0"/>
        <v>1.8915362816</v>
      </c>
      <c r="D20" s="43">
        <f t="shared" si="0"/>
        <v>1.6751020292</v>
      </c>
      <c r="E20" s="43">
        <f t="shared" si="0"/>
        <v>1.7138545062</v>
      </c>
      <c r="F20" s="43">
        <f t="shared" si="0"/>
        <v>1.6253751419</v>
      </c>
      <c r="G20" s="43">
        <f t="shared" si="0"/>
        <v>1.8075531656</v>
      </c>
      <c r="H20" s="38" t="s">
        <v>35</v>
      </c>
      <c r="AA20">
        <v>43.955126905</v>
      </c>
      <c r="AB20">
        <v>51.953203223</v>
      </c>
      <c r="AC20">
        <v>48.189761885</v>
      </c>
      <c r="AD20">
        <v>44.655727314</v>
      </c>
      <c r="AE20">
        <v>43.118691024</v>
      </c>
      <c r="AF20">
        <v>43.520415891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128</v>
      </c>
      <c r="AM20" t="s">
        <v>75</v>
      </c>
      <c r="AN20">
        <v>9</v>
      </c>
      <c r="AO20">
        <v>1</v>
      </c>
      <c r="AP20">
        <v>20</v>
      </c>
    </row>
    <row r="21" spans="1:42" s="18" customFormat="1" ht="13.5" customHeight="1">
      <c r="A21" s="34" t="s">
        <v>5</v>
      </c>
      <c r="B21" s="43">
        <f t="shared" si="0"/>
        <v>1.6426625048</v>
      </c>
      <c r="C21" s="43">
        <f t="shared" si="0"/>
        <v>1.8798594052</v>
      </c>
      <c r="D21" s="43">
        <f t="shared" si="0"/>
        <v>1.8046882067</v>
      </c>
      <c r="E21" s="43">
        <f t="shared" si="0"/>
        <v>1.7970513347</v>
      </c>
      <c r="F21" s="43">
        <f t="shared" si="0"/>
        <v>1.7784380882</v>
      </c>
      <c r="G21" s="43">
        <f t="shared" si="0"/>
        <v>1.6190266033</v>
      </c>
      <c r="H21" s="38" t="s">
        <v>36</v>
      </c>
      <c r="AA21">
        <v>99.559822214</v>
      </c>
      <c r="AB21">
        <v>99.793583146</v>
      </c>
      <c r="AC21">
        <v>99.610835438</v>
      </c>
      <c r="AD21">
        <v>99.616852322</v>
      </c>
      <c r="AE21">
        <v>99.431212124</v>
      </c>
      <c r="AF21">
        <v>99.640329907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128</v>
      </c>
      <c r="AM21" t="s">
        <v>75</v>
      </c>
      <c r="AN21">
        <v>9</v>
      </c>
      <c r="AO21">
        <v>1</v>
      </c>
      <c r="AP21">
        <v>21</v>
      </c>
    </row>
    <row r="22" spans="1:42" s="18" customFormat="1" ht="13.5" customHeight="1">
      <c r="A22" s="34" t="s">
        <v>8</v>
      </c>
      <c r="B22" s="44"/>
      <c r="C22" s="44"/>
      <c r="D22" s="44"/>
      <c r="E22" s="44"/>
      <c r="F22" s="44"/>
      <c r="G22" s="44"/>
      <c r="H22" s="38" t="s">
        <v>37</v>
      </c>
      <c r="AA22">
        <v>81.491434326</v>
      </c>
      <c r="AB22">
        <v>66.568038043</v>
      </c>
      <c r="AC22">
        <v>65.310752639</v>
      </c>
      <c r="AD22">
        <v>73.351066431</v>
      </c>
      <c r="AE22">
        <v>78.780445622</v>
      </c>
      <c r="AF22">
        <v>86.590324142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128</v>
      </c>
      <c r="AM22" t="s">
        <v>75</v>
      </c>
      <c r="AN22">
        <v>9</v>
      </c>
      <c r="AO22">
        <v>1</v>
      </c>
      <c r="AP22">
        <v>22</v>
      </c>
    </row>
    <row r="23" spans="1:42" s="18" customFormat="1" ht="13.5" customHeight="1">
      <c r="A23" s="35" t="s">
        <v>9</v>
      </c>
      <c r="B23" s="44"/>
      <c r="C23" s="44"/>
      <c r="D23" s="44"/>
      <c r="E23" s="44"/>
      <c r="F23" s="44"/>
      <c r="G23" s="44"/>
      <c r="H23" s="39" t="s">
        <v>38</v>
      </c>
      <c r="AA23">
        <v>34.920520073</v>
      </c>
      <c r="AB23">
        <v>63.990926861</v>
      </c>
      <c r="AC23">
        <v>56.701239259</v>
      </c>
      <c r="AD23">
        <v>48.866521858</v>
      </c>
      <c r="AE23">
        <v>37.160439982</v>
      </c>
      <c r="AF23">
        <v>30.136786393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128</v>
      </c>
      <c r="AM23" t="s">
        <v>75</v>
      </c>
      <c r="AN23">
        <v>9</v>
      </c>
      <c r="AO23">
        <v>1</v>
      </c>
      <c r="AP23">
        <v>23</v>
      </c>
    </row>
    <row r="24" spans="1:42" s="18" customFormat="1" ht="13.5" customHeight="1">
      <c r="A24" s="36" t="s">
        <v>10</v>
      </c>
      <c r="B24" s="44">
        <f aca="true" t="shared" si="1" ref="B24:G25">+AA6</f>
        <v>87.888088577</v>
      </c>
      <c r="C24" s="44">
        <f t="shared" si="1"/>
        <v>94.096865418</v>
      </c>
      <c r="D24" s="44">
        <f t="shared" si="1"/>
        <v>93.684190171</v>
      </c>
      <c r="E24" s="44">
        <f t="shared" si="1"/>
        <v>91.00874432</v>
      </c>
      <c r="F24" s="44">
        <f t="shared" si="1"/>
        <v>88.347914523</v>
      </c>
      <c r="G24" s="44">
        <f t="shared" si="1"/>
        <v>82.775509432</v>
      </c>
      <c r="H24" s="40" t="s">
        <v>39</v>
      </c>
      <c r="AA24">
        <v>42.177814802</v>
      </c>
      <c r="AB24">
        <v>68.943913793</v>
      </c>
      <c r="AC24">
        <v>69.699223347</v>
      </c>
      <c r="AD24">
        <v>60.601396208</v>
      </c>
      <c r="AE24">
        <v>47.399658806</v>
      </c>
      <c r="AF24">
        <v>38.99198617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128</v>
      </c>
      <c r="AM24" t="s">
        <v>75</v>
      </c>
      <c r="AN24">
        <v>9</v>
      </c>
      <c r="AO24">
        <v>1</v>
      </c>
      <c r="AP24">
        <v>24</v>
      </c>
    </row>
    <row r="25" spans="1:42" s="18" customFormat="1" ht="13.5" customHeight="1">
      <c r="A25" s="36" t="s">
        <v>11</v>
      </c>
      <c r="B25" s="44">
        <f t="shared" si="1"/>
        <v>7.8527400098</v>
      </c>
      <c r="C25" s="44">
        <f t="shared" si="1"/>
        <v>4.124981341</v>
      </c>
      <c r="D25" s="44">
        <f t="shared" si="1"/>
        <v>3.3718533361</v>
      </c>
      <c r="E25" s="44">
        <f t="shared" si="1"/>
        <v>5.0910643631</v>
      </c>
      <c r="F25" s="44">
        <f t="shared" si="1"/>
        <v>7.7976722711</v>
      </c>
      <c r="G25" s="44">
        <f t="shared" si="1"/>
        <v>12.363050152</v>
      </c>
      <c r="H25" s="40" t="s">
        <v>40</v>
      </c>
      <c r="AA25">
        <v>8.6428030416</v>
      </c>
      <c r="AB25">
        <v>26.596293903</v>
      </c>
      <c r="AC25">
        <v>22.957520894</v>
      </c>
      <c r="AD25">
        <v>15.148711738</v>
      </c>
      <c r="AE25">
        <v>9.1345587839</v>
      </c>
      <c r="AF25">
        <v>6.5834070526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128</v>
      </c>
      <c r="AM25" t="s">
        <v>75</v>
      </c>
      <c r="AN25">
        <v>9</v>
      </c>
      <c r="AO25">
        <v>1</v>
      </c>
      <c r="AP25">
        <v>25</v>
      </c>
    </row>
    <row r="26" spans="1:42" s="18" customFormat="1" ht="13.5" customHeight="1">
      <c r="A26" s="36" t="s">
        <v>138</v>
      </c>
      <c r="B26" s="44">
        <f aca="true" t="shared" si="2" ref="B26:G26">+AA8+AA9</f>
        <v>4.2591714133</v>
      </c>
      <c r="C26" s="44">
        <f t="shared" si="2"/>
        <v>1.7781532414</v>
      </c>
      <c r="D26" s="44">
        <f t="shared" si="2"/>
        <v>2.9439564924</v>
      </c>
      <c r="E26" s="44">
        <f t="shared" si="2"/>
        <v>3.9001913168</v>
      </c>
      <c r="F26" s="44">
        <f t="shared" si="2"/>
        <v>3.8544132056000002</v>
      </c>
      <c r="G26" s="44">
        <f t="shared" si="2"/>
        <v>4.861440415100001</v>
      </c>
      <c r="H26" s="40" t="s">
        <v>139</v>
      </c>
      <c r="AA26">
        <v>37.621578988</v>
      </c>
      <c r="AB26">
        <v>62.90933831</v>
      </c>
      <c r="AC26">
        <v>57.830769373</v>
      </c>
      <c r="AD26">
        <v>51.408225575</v>
      </c>
      <c r="AE26">
        <v>41.419876267</v>
      </c>
      <c r="AF26">
        <v>33.923189219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128</v>
      </c>
      <c r="AM26" t="s">
        <v>75</v>
      </c>
      <c r="AN26">
        <v>9</v>
      </c>
      <c r="AO26">
        <v>1</v>
      </c>
      <c r="AP26">
        <v>26</v>
      </c>
    </row>
    <row r="27" spans="1:42" s="18" customFormat="1" ht="13.5" customHeight="1">
      <c r="A27" s="37" t="s">
        <v>12</v>
      </c>
      <c r="B27" s="44"/>
      <c r="C27" s="44"/>
      <c r="D27" s="44"/>
      <c r="E27" s="44"/>
      <c r="F27" s="44"/>
      <c r="G27" s="44"/>
      <c r="H27" s="39" t="s">
        <v>41</v>
      </c>
      <c r="AA27">
        <v>10.253052661</v>
      </c>
      <c r="AB27">
        <v>29.034439293</v>
      </c>
      <c r="AC27">
        <v>27.705021094</v>
      </c>
      <c r="AD27">
        <v>16.584325609</v>
      </c>
      <c r="AE27">
        <v>12.534535601</v>
      </c>
      <c r="AF27">
        <v>6.4037094847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128</v>
      </c>
      <c r="AM27" t="s">
        <v>75</v>
      </c>
      <c r="AN27">
        <v>9</v>
      </c>
      <c r="AO27">
        <v>1</v>
      </c>
      <c r="AP27">
        <v>27</v>
      </c>
    </row>
    <row r="28" spans="1:42" s="18" customFormat="1" ht="13.5" customHeight="1">
      <c r="A28" s="36" t="s">
        <v>13</v>
      </c>
      <c r="B28" s="44">
        <f aca="true" t="shared" si="3" ref="B28:G29">+AA10</f>
        <v>95.91024757</v>
      </c>
      <c r="C28" s="44">
        <f t="shared" si="3"/>
        <v>96.365245687</v>
      </c>
      <c r="D28" s="44">
        <f t="shared" si="3"/>
        <v>97.624833192</v>
      </c>
      <c r="E28" s="44">
        <f t="shared" si="3"/>
        <v>97.408187533</v>
      </c>
      <c r="F28" s="44">
        <f t="shared" si="3"/>
        <v>98.344458712</v>
      </c>
      <c r="G28" s="44">
        <f t="shared" si="3"/>
        <v>87.474653578</v>
      </c>
      <c r="H28" s="40" t="s">
        <v>42</v>
      </c>
      <c r="AA28">
        <v>49.960371019</v>
      </c>
      <c r="AB28">
        <v>84.522973642</v>
      </c>
      <c r="AC28">
        <v>85.419895533</v>
      </c>
      <c r="AD28">
        <v>73.679438812</v>
      </c>
      <c r="AE28">
        <v>64.78846254</v>
      </c>
      <c r="AF28">
        <v>46.892947742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128</v>
      </c>
      <c r="AM28" t="s">
        <v>75</v>
      </c>
      <c r="AN28">
        <v>9</v>
      </c>
      <c r="AO28">
        <v>1</v>
      </c>
      <c r="AP28">
        <v>28</v>
      </c>
    </row>
    <row r="29" spans="1:42" s="18" customFormat="1" ht="13.5" customHeight="1">
      <c r="A29" s="36" t="s">
        <v>14</v>
      </c>
      <c r="B29" s="44">
        <f t="shared" si="3"/>
        <v>4.0897524298</v>
      </c>
      <c r="C29" s="44">
        <f t="shared" si="3"/>
        <v>3.6347543132</v>
      </c>
      <c r="D29" s="44">
        <f t="shared" si="3"/>
        <v>2.3751668077</v>
      </c>
      <c r="E29" s="44">
        <f t="shared" si="3"/>
        <v>2.5918124672</v>
      </c>
      <c r="F29" s="44">
        <f t="shared" si="3"/>
        <v>1.6555412883</v>
      </c>
      <c r="G29" s="44">
        <f t="shared" si="3"/>
        <v>12.525346422</v>
      </c>
      <c r="H29" s="40" t="s">
        <v>43</v>
      </c>
      <c r="AA29">
        <v>10.068000947</v>
      </c>
      <c r="AB29">
        <v>28.281732171</v>
      </c>
      <c r="AC29">
        <v>20.624589085</v>
      </c>
      <c r="AD29">
        <v>17.026751363</v>
      </c>
      <c r="AE29">
        <v>9.816462377</v>
      </c>
      <c r="AF29">
        <v>8.4952412993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128</v>
      </c>
      <c r="AM29" t="s">
        <v>75</v>
      </c>
      <c r="AN29">
        <v>9</v>
      </c>
      <c r="AO29">
        <v>1</v>
      </c>
      <c r="AP29">
        <v>29</v>
      </c>
    </row>
    <row r="30" spans="1:42" s="18" customFormat="1" ht="13.5" customHeight="1">
      <c r="A30" s="37" t="s">
        <v>15</v>
      </c>
      <c r="B30" s="44"/>
      <c r="C30" s="44"/>
      <c r="D30" s="44"/>
      <c r="E30" s="44"/>
      <c r="F30" s="44"/>
      <c r="G30" s="44"/>
      <c r="H30" s="39" t="s">
        <v>44</v>
      </c>
      <c r="AA30">
        <v>81.966968362</v>
      </c>
      <c r="AB30">
        <v>91.340967081</v>
      </c>
      <c r="AC30">
        <v>87.58466942</v>
      </c>
      <c r="AD30">
        <v>87.379135038</v>
      </c>
      <c r="AE30">
        <v>85.210777758</v>
      </c>
      <c r="AF30">
        <v>84.619304692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128</v>
      </c>
      <c r="AM30" t="s">
        <v>75</v>
      </c>
      <c r="AN30">
        <v>9</v>
      </c>
      <c r="AO30">
        <v>1</v>
      </c>
      <c r="AP30">
        <v>30</v>
      </c>
    </row>
    <row r="31" spans="1:42" s="18" customFormat="1" ht="13.5" customHeight="1">
      <c r="A31" s="36" t="s">
        <v>16</v>
      </c>
      <c r="B31" s="44">
        <f>+AA12</f>
        <v>10.300552663</v>
      </c>
      <c r="C31" s="44">
        <f aca="true" t="shared" si="4" ref="C31:G35">+AB12</f>
        <v>2.7722207443</v>
      </c>
      <c r="D31" s="44">
        <f t="shared" si="4"/>
        <v>1.1060770955</v>
      </c>
      <c r="E31" s="44">
        <f t="shared" si="4"/>
        <v>2.8315886835</v>
      </c>
      <c r="F31" s="44">
        <f t="shared" si="4"/>
        <v>5.7910655676</v>
      </c>
      <c r="G31" s="44">
        <f t="shared" si="4"/>
        <v>8.0329203264</v>
      </c>
      <c r="H31" s="40" t="s">
        <v>45</v>
      </c>
      <c r="AA31">
        <v>70.505273879</v>
      </c>
      <c r="AB31">
        <v>94.113324194</v>
      </c>
      <c r="AC31">
        <v>95.697618891</v>
      </c>
      <c r="AD31">
        <v>93.537627704</v>
      </c>
      <c r="AE31">
        <v>88.305915954</v>
      </c>
      <c r="AF31">
        <v>74.30856437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128</v>
      </c>
      <c r="AM31" t="s">
        <v>75</v>
      </c>
      <c r="AN31">
        <v>9</v>
      </c>
      <c r="AO31">
        <v>1</v>
      </c>
      <c r="AP31">
        <v>31</v>
      </c>
    </row>
    <row r="32" spans="1:42" s="18" customFormat="1" ht="13.5" customHeight="1">
      <c r="A32" s="36" t="s">
        <v>17</v>
      </c>
      <c r="B32" s="44">
        <f>+AA13</f>
        <v>42.48925397</v>
      </c>
      <c r="C32" s="44">
        <f t="shared" si="4"/>
        <v>30.935391517</v>
      </c>
      <c r="D32" s="44">
        <f t="shared" si="4"/>
        <v>30.251923633</v>
      </c>
      <c r="E32" s="44">
        <f t="shared" si="4"/>
        <v>34.721900248</v>
      </c>
      <c r="F32" s="44">
        <f t="shared" si="4"/>
        <v>35.220323872</v>
      </c>
      <c r="G32" s="44">
        <f t="shared" si="4"/>
        <v>44.7094392</v>
      </c>
      <c r="H32" s="40" t="s">
        <v>46</v>
      </c>
      <c r="AA32">
        <v>95.877972552</v>
      </c>
      <c r="AB32">
        <v>98.870012342</v>
      </c>
      <c r="AC32">
        <v>97.990134441</v>
      </c>
      <c r="AD32">
        <v>97.709760011</v>
      </c>
      <c r="AE32">
        <v>98.421935475</v>
      </c>
      <c r="AF32">
        <v>95.772951097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128</v>
      </c>
      <c r="AM32" t="s">
        <v>75</v>
      </c>
      <c r="AN32">
        <v>9</v>
      </c>
      <c r="AO32">
        <v>1</v>
      </c>
      <c r="AP32">
        <v>32</v>
      </c>
    </row>
    <row r="33" spans="1:42" s="18" customFormat="1" ht="13.5" customHeight="1">
      <c r="A33" s="36" t="s">
        <v>18</v>
      </c>
      <c r="B33" s="44">
        <f>+AA14</f>
        <v>27.328314659</v>
      </c>
      <c r="C33" s="44">
        <f t="shared" si="4"/>
        <v>30.980741245</v>
      </c>
      <c r="D33" s="44">
        <f t="shared" si="4"/>
        <v>35.906242182</v>
      </c>
      <c r="E33" s="44">
        <f t="shared" si="4"/>
        <v>32.264511885</v>
      </c>
      <c r="F33" s="44">
        <f t="shared" si="4"/>
        <v>34.206626714</v>
      </c>
      <c r="G33" s="44">
        <f t="shared" si="4"/>
        <v>30.731032331</v>
      </c>
      <c r="H33" s="40" t="s">
        <v>47</v>
      </c>
      <c r="AA33">
        <v>90.575799369</v>
      </c>
      <c r="AB33">
        <v>99.571601807</v>
      </c>
      <c r="AC33">
        <v>99.163815672</v>
      </c>
      <c r="AD33">
        <v>99.591826636</v>
      </c>
      <c r="AE33">
        <v>99.693342731</v>
      </c>
      <c r="AF33">
        <v>96.798614397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128</v>
      </c>
      <c r="AM33" t="s">
        <v>75</v>
      </c>
      <c r="AN33">
        <v>9</v>
      </c>
      <c r="AO33">
        <v>1</v>
      </c>
      <c r="AP33">
        <v>33</v>
      </c>
    </row>
    <row r="34" spans="1:42" s="18" customFormat="1" ht="13.5" customHeight="1">
      <c r="A34" s="36" t="s">
        <v>19</v>
      </c>
      <c r="B34" s="44">
        <f>+AA15</f>
        <v>19.881878708</v>
      </c>
      <c r="C34" s="44">
        <f t="shared" si="4"/>
        <v>35.311646494</v>
      </c>
      <c r="D34" s="44">
        <f t="shared" si="4"/>
        <v>32.735757089</v>
      </c>
      <c r="E34" s="44">
        <f t="shared" si="4"/>
        <v>30.181999184</v>
      </c>
      <c r="F34" s="44">
        <f t="shared" si="4"/>
        <v>24.781983846</v>
      </c>
      <c r="G34" s="44">
        <f t="shared" si="4"/>
        <v>16.526608142</v>
      </c>
      <c r="H34" s="40" t="s">
        <v>48</v>
      </c>
      <c r="AA34">
        <v>66.009119372</v>
      </c>
      <c r="AB34">
        <v>91.673349255</v>
      </c>
      <c r="AC34">
        <v>92.446999299</v>
      </c>
      <c r="AD34">
        <v>90.056836629</v>
      </c>
      <c r="AE34">
        <v>83.837614356</v>
      </c>
      <c r="AF34">
        <v>69.275018305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128</v>
      </c>
      <c r="AM34" t="s">
        <v>75</v>
      </c>
      <c r="AN34">
        <v>9</v>
      </c>
      <c r="AO34">
        <v>1</v>
      </c>
      <c r="AP34">
        <v>34</v>
      </c>
    </row>
    <row r="35" spans="1:42" s="18" customFormat="1" ht="13.5" customHeight="1">
      <c r="A35" s="37" t="s">
        <v>20</v>
      </c>
      <c r="B35" s="44">
        <f>+AA16</f>
        <v>94.861391184</v>
      </c>
      <c r="C35" s="44">
        <f t="shared" si="4"/>
        <v>98.036235771</v>
      </c>
      <c r="D35" s="44">
        <f t="shared" si="4"/>
        <v>98.439627919</v>
      </c>
      <c r="E35" s="44">
        <f t="shared" si="4"/>
        <v>97.851759661</v>
      </c>
      <c r="F35" s="44">
        <f t="shared" si="4"/>
        <v>96.758722186</v>
      </c>
      <c r="G35" s="44">
        <f t="shared" si="4"/>
        <v>95.701949518</v>
      </c>
      <c r="H35" s="39" t="s">
        <v>49</v>
      </c>
      <c r="AA35">
        <v>5.0641002692</v>
      </c>
      <c r="AB35">
        <v>14.238655862</v>
      </c>
      <c r="AC35">
        <v>12.332648057</v>
      </c>
      <c r="AD35">
        <v>8.3449149768</v>
      </c>
      <c r="AE35">
        <v>4.614184507</v>
      </c>
      <c r="AF35">
        <v>4.9606988227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128</v>
      </c>
      <c r="AM35" t="s">
        <v>75</v>
      </c>
      <c r="AN35">
        <v>9</v>
      </c>
      <c r="AO35">
        <v>1</v>
      </c>
      <c r="AP35">
        <v>35</v>
      </c>
    </row>
    <row r="36" spans="1:42" s="18" customFormat="1" ht="13.5" customHeight="1">
      <c r="A36" s="37" t="s">
        <v>129</v>
      </c>
      <c r="B36" s="44"/>
      <c r="C36" s="44"/>
      <c r="D36" s="44"/>
      <c r="E36" s="44"/>
      <c r="F36" s="44"/>
      <c r="G36" s="44"/>
      <c r="H36" s="39" t="s">
        <v>133</v>
      </c>
      <c r="AA36">
        <v>381175.97173</v>
      </c>
      <c r="AB36">
        <v>4920.9400513</v>
      </c>
      <c r="AC36">
        <v>37043.597862</v>
      </c>
      <c r="AD36">
        <v>823402.84681</v>
      </c>
      <c r="AE36">
        <v>946540.06579</v>
      </c>
      <c r="AF36">
        <v>370931.54355</v>
      </c>
      <c r="AG36">
        <v>1413029.4034</v>
      </c>
      <c r="AH36">
        <v>0</v>
      </c>
      <c r="AI36">
        <v>0</v>
      </c>
      <c r="AJ36">
        <v>0</v>
      </c>
      <c r="AK36">
        <v>0</v>
      </c>
      <c r="AL36" t="s">
        <v>128</v>
      </c>
      <c r="AM36" t="s">
        <v>75</v>
      </c>
      <c r="AN36">
        <v>9</v>
      </c>
      <c r="AO36">
        <v>2</v>
      </c>
      <c r="AP36">
        <v>1</v>
      </c>
    </row>
    <row r="37" spans="1:42" s="18" customFormat="1" ht="13.5" customHeight="1">
      <c r="A37" s="36" t="s">
        <v>21</v>
      </c>
      <c r="B37" s="44">
        <f>+AA17</f>
        <v>52.123971188</v>
      </c>
      <c r="C37" s="44">
        <f aca="true" t="shared" si="5" ref="C37:G40">+AB17</f>
        <v>55.610972053</v>
      </c>
      <c r="D37" s="44">
        <f t="shared" si="5"/>
        <v>54.760186816</v>
      </c>
      <c r="E37" s="44">
        <f t="shared" si="5"/>
        <v>51.43978293</v>
      </c>
      <c r="F37" s="44">
        <f t="shared" si="5"/>
        <v>52.607457224</v>
      </c>
      <c r="G37" s="44">
        <f t="shared" si="5"/>
        <v>46.595600295</v>
      </c>
      <c r="H37" s="40" t="s">
        <v>39</v>
      </c>
      <c r="AA37">
        <v>3.1241399994</v>
      </c>
      <c r="AB37">
        <v>3.3896709824</v>
      </c>
      <c r="AC37">
        <v>3.6560497257</v>
      </c>
      <c r="AD37">
        <v>3.9523210987</v>
      </c>
      <c r="AE37">
        <v>3.981088182</v>
      </c>
      <c r="AF37">
        <v>3.3723837832</v>
      </c>
      <c r="AG37">
        <v>1.9956358782</v>
      </c>
      <c r="AH37">
        <v>0</v>
      </c>
      <c r="AI37">
        <v>0</v>
      </c>
      <c r="AJ37">
        <v>0</v>
      </c>
      <c r="AK37">
        <v>0</v>
      </c>
      <c r="AL37" t="s">
        <v>128</v>
      </c>
      <c r="AM37" t="s">
        <v>75</v>
      </c>
      <c r="AN37">
        <v>9</v>
      </c>
      <c r="AO37">
        <v>2</v>
      </c>
      <c r="AP37">
        <v>2</v>
      </c>
    </row>
    <row r="38" spans="1:42" s="18" customFormat="1" ht="13.5" customHeight="1">
      <c r="A38" s="36" t="s">
        <v>22</v>
      </c>
      <c r="B38" s="44">
        <f>+AA18</f>
        <v>9.3351502042</v>
      </c>
      <c r="C38" s="44">
        <f t="shared" si="5"/>
        <v>14.91143465</v>
      </c>
      <c r="D38" s="44">
        <f t="shared" si="5"/>
        <v>12.925428999</v>
      </c>
      <c r="E38" s="44">
        <f t="shared" si="5"/>
        <v>11.927812602</v>
      </c>
      <c r="F38" s="44">
        <f t="shared" si="5"/>
        <v>8.2352909303</v>
      </c>
      <c r="G38" s="44">
        <f t="shared" si="5"/>
        <v>8.2818328384</v>
      </c>
      <c r="H38" s="40" t="s">
        <v>40</v>
      </c>
      <c r="AA38">
        <v>2.5821624968</v>
      </c>
      <c r="AB38">
        <v>2.5172185453</v>
      </c>
      <c r="AC38">
        <v>2.7775955061</v>
      </c>
      <c r="AD38">
        <v>2.8977288895</v>
      </c>
      <c r="AE38">
        <v>2.952768373</v>
      </c>
      <c r="AF38">
        <v>2.6184057635</v>
      </c>
      <c r="AG38">
        <v>1.7978256584</v>
      </c>
      <c r="AH38">
        <v>0</v>
      </c>
      <c r="AI38">
        <v>0</v>
      </c>
      <c r="AJ38">
        <v>0</v>
      </c>
      <c r="AK38">
        <v>0</v>
      </c>
      <c r="AL38" t="s">
        <v>128</v>
      </c>
      <c r="AM38" t="s">
        <v>75</v>
      </c>
      <c r="AN38">
        <v>9</v>
      </c>
      <c r="AO38">
        <v>2</v>
      </c>
      <c r="AP38">
        <v>3</v>
      </c>
    </row>
    <row r="39" spans="1:42" s="18" customFormat="1" ht="13.5" customHeight="1">
      <c r="A39" s="36" t="s">
        <v>23</v>
      </c>
      <c r="B39" s="44">
        <f>+AA19</f>
        <v>38.540878608</v>
      </c>
      <c r="C39" s="44">
        <f t="shared" si="5"/>
        <v>29.477593297</v>
      </c>
      <c r="D39" s="44">
        <f t="shared" si="5"/>
        <v>32.314384186</v>
      </c>
      <c r="E39" s="44">
        <f t="shared" si="5"/>
        <v>36.632404468</v>
      </c>
      <c r="F39" s="44">
        <f t="shared" si="5"/>
        <v>39.157251845</v>
      </c>
      <c r="G39" s="44">
        <f t="shared" si="5"/>
        <v>45.122566866</v>
      </c>
      <c r="H39" s="40" t="s">
        <v>50</v>
      </c>
      <c r="AA39">
        <v>1.8232449433</v>
      </c>
      <c r="AB39">
        <v>1.9116048021</v>
      </c>
      <c r="AC39">
        <v>1.7987134687</v>
      </c>
      <c r="AD39">
        <v>1.8187122099</v>
      </c>
      <c r="AE39">
        <v>1.8941321533</v>
      </c>
      <c r="AF39">
        <v>1.657018591</v>
      </c>
      <c r="AG39">
        <v>0.0524045981</v>
      </c>
      <c r="AH39">
        <v>0</v>
      </c>
      <c r="AI39">
        <v>0</v>
      </c>
      <c r="AJ39">
        <v>0</v>
      </c>
      <c r="AK39">
        <v>0</v>
      </c>
      <c r="AL39" t="s">
        <v>128</v>
      </c>
      <c r="AM39" t="s">
        <v>75</v>
      </c>
      <c r="AN39">
        <v>9</v>
      </c>
      <c r="AO39">
        <v>2</v>
      </c>
      <c r="AP39">
        <v>4</v>
      </c>
    </row>
    <row r="40" spans="1:42" s="18" customFormat="1" ht="13.5" customHeight="1">
      <c r="A40" s="37" t="s">
        <v>130</v>
      </c>
      <c r="B40" s="44">
        <f>+AA20</f>
        <v>43.955126905</v>
      </c>
      <c r="C40" s="44">
        <f t="shared" si="5"/>
        <v>51.953203223</v>
      </c>
      <c r="D40" s="44">
        <f t="shared" si="5"/>
        <v>48.189761885</v>
      </c>
      <c r="E40" s="44">
        <f t="shared" si="5"/>
        <v>44.655727314</v>
      </c>
      <c r="F40" s="44">
        <f t="shared" si="5"/>
        <v>43.118691024</v>
      </c>
      <c r="G40" s="44">
        <f t="shared" si="5"/>
        <v>43.520415891</v>
      </c>
      <c r="H40" s="39" t="s">
        <v>134</v>
      </c>
      <c r="AA40">
        <v>1.4957741583</v>
      </c>
      <c r="AB40">
        <v>1.9116048021</v>
      </c>
      <c r="AC40">
        <v>1.6808488004</v>
      </c>
      <c r="AD40">
        <v>1.8169014609</v>
      </c>
      <c r="AE40">
        <v>1.9006042135</v>
      </c>
      <c r="AF40">
        <v>1.7224186092</v>
      </c>
      <c r="AG40">
        <v>1.0951921499</v>
      </c>
      <c r="AH40">
        <v>0</v>
      </c>
      <c r="AI40">
        <v>0</v>
      </c>
      <c r="AJ40">
        <v>0</v>
      </c>
      <c r="AK40">
        <v>0</v>
      </c>
      <c r="AL40" t="s">
        <v>128</v>
      </c>
      <c r="AM40" t="s">
        <v>75</v>
      </c>
      <c r="AN40">
        <v>9</v>
      </c>
      <c r="AO40">
        <v>2</v>
      </c>
      <c r="AP40">
        <v>5</v>
      </c>
    </row>
    <row r="41" spans="1:42" s="18" customFormat="1" ht="13.5" customHeight="1">
      <c r="A41" s="34" t="s">
        <v>24</v>
      </c>
      <c r="B41" s="44"/>
      <c r="C41" s="44"/>
      <c r="D41" s="44"/>
      <c r="E41" s="44"/>
      <c r="F41" s="44"/>
      <c r="G41" s="44"/>
      <c r="H41" s="38" t="s">
        <v>51</v>
      </c>
      <c r="AA41">
        <v>96.361149248</v>
      </c>
      <c r="AB41">
        <v>68.032765716</v>
      </c>
      <c r="AC41">
        <v>92.596191814</v>
      </c>
      <c r="AD41">
        <v>86.710694146</v>
      </c>
      <c r="AE41">
        <v>87.990740619</v>
      </c>
      <c r="AF41">
        <v>77.449395392</v>
      </c>
      <c r="AG41">
        <v>86.083681821</v>
      </c>
      <c r="AH41">
        <v>0</v>
      </c>
      <c r="AI41">
        <v>0</v>
      </c>
      <c r="AJ41">
        <v>0</v>
      </c>
      <c r="AK41">
        <v>0</v>
      </c>
      <c r="AL41" t="s">
        <v>128</v>
      </c>
      <c r="AM41" t="s">
        <v>75</v>
      </c>
      <c r="AN41">
        <v>9</v>
      </c>
      <c r="AO41">
        <v>2</v>
      </c>
      <c r="AP41">
        <v>6</v>
      </c>
    </row>
    <row r="42" spans="1:42" s="18" customFormat="1" ht="13.5" customHeight="1">
      <c r="A42" s="37" t="s">
        <v>25</v>
      </c>
      <c r="B42" s="44"/>
      <c r="C42" s="44"/>
      <c r="D42" s="44"/>
      <c r="E42" s="44"/>
      <c r="F42" s="44"/>
      <c r="G42" s="44"/>
      <c r="H42" s="41" t="s">
        <v>52</v>
      </c>
      <c r="AA42">
        <v>2.1716825717</v>
      </c>
      <c r="AB42">
        <v>18.20629063</v>
      </c>
      <c r="AC42">
        <v>4.4197529396</v>
      </c>
      <c r="AD42">
        <v>10.29739706</v>
      </c>
      <c r="AE42">
        <v>9.6039388993</v>
      </c>
      <c r="AF42">
        <v>16.816637144</v>
      </c>
      <c r="AG42">
        <v>6.0895460705</v>
      </c>
      <c r="AH42">
        <v>0</v>
      </c>
      <c r="AI42">
        <v>0</v>
      </c>
      <c r="AJ42">
        <v>0</v>
      </c>
      <c r="AK42">
        <v>0</v>
      </c>
      <c r="AL42" t="s">
        <v>128</v>
      </c>
      <c r="AM42" t="s">
        <v>75</v>
      </c>
      <c r="AN42">
        <v>9</v>
      </c>
      <c r="AO42">
        <v>2</v>
      </c>
      <c r="AP42">
        <v>7</v>
      </c>
    </row>
    <row r="43" spans="1:42" s="18" customFormat="1" ht="13.5" customHeight="1">
      <c r="A43" s="63" t="s">
        <v>26</v>
      </c>
      <c r="B43" s="44">
        <f>+AA21</f>
        <v>99.559822214</v>
      </c>
      <c r="C43" s="44">
        <f aca="true" t="shared" si="6" ref="C43:G56">+AB21</f>
        <v>99.793583146</v>
      </c>
      <c r="D43" s="44">
        <f t="shared" si="6"/>
        <v>99.610835438</v>
      </c>
      <c r="E43" s="44">
        <f t="shared" si="6"/>
        <v>99.616852322</v>
      </c>
      <c r="F43" s="44">
        <f t="shared" si="6"/>
        <v>99.431212124</v>
      </c>
      <c r="G43" s="44">
        <f t="shared" si="6"/>
        <v>99.640329907</v>
      </c>
      <c r="H43" s="40" t="s">
        <v>237</v>
      </c>
      <c r="AA43">
        <v>0</v>
      </c>
      <c r="AB43">
        <v>0</v>
      </c>
      <c r="AC43">
        <v>0</v>
      </c>
      <c r="AD43">
        <v>0.218656103</v>
      </c>
      <c r="AE43">
        <v>0.0623717644</v>
      </c>
      <c r="AF43">
        <v>0.1334941446</v>
      </c>
      <c r="AG43">
        <v>0.2099851098</v>
      </c>
      <c r="AH43">
        <v>0</v>
      </c>
      <c r="AI43">
        <v>0</v>
      </c>
      <c r="AJ43">
        <v>0</v>
      </c>
      <c r="AK43">
        <v>0</v>
      </c>
      <c r="AL43" t="s">
        <v>128</v>
      </c>
      <c r="AM43" t="s">
        <v>75</v>
      </c>
      <c r="AN43">
        <v>9</v>
      </c>
      <c r="AO43">
        <v>2</v>
      </c>
      <c r="AP43">
        <v>8</v>
      </c>
    </row>
    <row r="44" spans="1:42" s="18" customFormat="1" ht="13.5" customHeight="1">
      <c r="A44" s="63" t="s">
        <v>145</v>
      </c>
      <c r="B44" s="44">
        <f aca="true" t="shared" si="7" ref="B44:B56">+AA22</f>
        <v>81.491434326</v>
      </c>
      <c r="C44" s="44">
        <f t="shared" si="6"/>
        <v>66.568038043</v>
      </c>
      <c r="D44" s="44">
        <f t="shared" si="6"/>
        <v>65.310752639</v>
      </c>
      <c r="E44" s="44">
        <f t="shared" si="6"/>
        <v>73.351066431</v>
      </c>
      <c r="F44" s="44">
        <f t="shared" si="6"/>
        <v>78.780445622</v>
      </c>
      <c r="G44" s="44">
        <f t="shared" si="6"/>
        <v>86.590324142</v>
      </c>
      <c r="H44" s="40" t="s">
        <v>156</v>
      </c>
      <c r="AA44">
        <v>1.4671681806</v>
      </c>
      <c r="AB44">
        <v>13.760943653</v>
      </c>
      <c r="AC44">
        <v>2.9840552463</v>
      </c>
      <c r="AD44">
        <v>2.7732526919</v>
      </c>
      <c r="AE44">
        <v>2.342948717</v>
      </c>
      <c r="AF44">
        <v>5.6004733187</v>
      </c>
      <c r="AG44">
        <v>7.6167869989</v>
      </c>
      <c r="AH44">
        <v>0</v>
      </c>
      <c r="AI44">
        <v>0</v>
      </c>
      <c r="AJ44">
        <v>0</v>
      </c>
      <c r="AK44">
        <v>0</v>
      </c>
      <c r="AL44" t="s">
        <v>128</v>
      </c>
      <c r="AM44" t="s">
        <v>75</v>
      </c>
      <c r="AN44">
        <v>9</v>
      </c>
      <c r="AO44">
        <v>2</v>
      </c>
      <c r="AP44">
        <v>9</v>
      </c>
    </row>
    <row r="45" spans="1:42" s="18" customFormat="1" ht="13.5" customHeight="1">
      <c r="A45" s="63" t="s">
        <v>146</v>
      </c>
      <c r="B45" s="44">
        <f t="shared" si="7"/>
        <v>34.920520073</v>
      </c>
      <c r="C45" s="44">
        <f t="shared" si="6"/>
        <v>63.990926861</v>
      </c>
      <c r="D45" s="44">
        <f t="shared" si="6"/>
        <v>56.701239259</v>
      </c>
      <c r="E45" s="44">
        <f t="shared" si="6"/>
        <v>48.866521858</v>
      </c>
      <c r="F45" s="44">
        <f t="shared" si="6"/>
        <v>37.160439982</v>
      </c>
      <c r="G45" s="44">
        <f t="shared" si="6"/>
        <v>30.136786393</v>
      </c>
      <c r="H45" s="40" t="s">
        <v>151</v>
      </c>
      <c r="AA45">
        <v>98.567824056</v>
      </c>
      <c r="AB45">
        <v>100</v>
      </c>
      <c r="AC45">
        <v>95.6825021</v>
      </c>
      <c r="AD45">
        <v>93.86422584</v>
      </c>
      <c r="AE45">
        <v>96.063006622</v>
      </c>
      <c r="AF45">
        <v>98.031887429</v>
      </c>
      <c r="AG45">
        <v>99.486454016</v>
      </c>
      <c r="AH45">
        <v>0</v>
      </c>
      <c r="AI45">
        <v>0</v>
      </c>
      <c r="AJ45">
        <v>0</v>
      </c>
      <c r="AK45">
        <v>0</v>
      </c>
      <c r="AL45" t="s">
        <v>128</v>
      </c>
      <c r="AM45" t="s">
        <v>75</v>
      </c>
      <c r="AN45">
        <v>9</v>
      </c>
      <c r="AO45">
        <v>2</v>
      </c>
      <c r="AP45">
        <v>10</v>
      </c>
    </row>
    <row r="46" spans="1:42" s="18" customFormat="1" ht="13.5" customHeight="1">
      <c r="A46" s="63" t="s">
        <v>147</v>
      </c>
      <c r="B46" s="44">
        <f t="shared" si="7"/>
        <v>42.177814802</v>
      </c>
      <c r="C46" s="44">
        <f t="shared" si="6"/>
        <v>68.943913793</v>
      </c>
      <c r="D46" s="44">
        <f t="shared" si="6"/>
        <v>69.699223347</v>
      </c>
      <c r="E46" s="44">
        <f t="shared" si="6"/>
        <v>60.601396208</v>
      </c>
      <c r="F46" s="44">
        <f t="shared" si="6"/>
        <v>47.399658806</v>
      </c>
      <c r="G46" s="44">
        <f t="shared" si="6"/>
        <v>38.99198617</v>
      </c>
      <c r="H46" s="40" t="s">
        <v>152</v>
      </c>
      <c r="AA46">
        <v>1.4321759437</v>
      </c>
      <c r="AB46">
        <v>0</v>
      </c>
      <c r="AC46">
        <v>4.3174979004</v>
      </c>
      <c r="AD46">
        <v>6.1357741601</v>
      </c>
      <c r="AE46">
        <v>3.9369933785</v>
      </c>
      <c r="AF46">
        <v>1.9681125707</v>
      </c>
      <c r="AG46">
        <v>0.5135459844</v>
      </c>
      <c r="AH46">
        <v>0</v>
      </c>
      <c r="AI46">
        <v>0</v>
      </c>
      <c r="AJ46">
        <v>0</v>
      </c>
      <c r="AK46">
        <v>0</v>
      </c>
      <c r="AL46" t="s">
        <v>128</v>
      </c>
      <c r="AM46" t="s">
        <v>75</v>
      </c>
      <c r="AN46">
        <v>9</v>
      </c>
      <c r="AO46">
        <v>2</v>
      </c>
      <c r="AP46">
        <v>11</v>
      </c>
    </row>
    <row r="47" spans="1:42" s="18" customFormat="1" ht="13.5" customHeight="1">
      <c r="A47" s="63" t="s">
        <v>27</v>
      </c>
      <c r="B47" s="44">
        <f t="shared" si="7"/>
        <v>8.6428030416</v>
      </c>
      <c r="C47" s="44">
        <f t="shared" si="6"/>
        <v>26.596293903</v>
      </c>
      <c r="D47" s="44">
        <f t="shared" si="6"/>
        <v>22.957520894</v>
      </c>
      <c r="E47" s="44">
        <f t="shared" si="6"/>
        <v>15.148711738</v>
      </c>
      <c r="F47" s="44">
        <f t="shared" si="6"/>
        <v>9.1345587839</v>
      </c>
      <c r="G47" s="44">
        <f t="shared" si="6"/>
        <v>6.5834070526</v>
      </c>
      <c r="H47" s="40" t="s">
        <v>53</v>
      </c>
      <c r="AA47">
        <v>36.509622578</v>
      </c>
      <c r="AB47">
        <v>32.261712572</v>
      </c>
      <c r="AC47">
        <v>29.013529715</v>
      </c>
      <c r="AD47">
        <v>9.076372197</v>
      </c>
      <c r="AE47">
        <v>9.2147466359</v>
      </c>
      <c r="AF47">
        <v>16.160881629</v>
      </c>
      <c r="AG47">
        <v>17.771145056</v>
      </c>
      <c r="AH47">
        <v>0</v>
      </c>
      <c r="AI47">
        <v>0</v>
      </c>
      <c r="AJ47">
        <v>0</v>
      </c>
      <c r="AK47">
        <v>0</v>
      </c>
      <c r="AL47" t="s">
        <v>128</v>
      </c>
      <c r="AM47" t="s">
        <v>75</v>
      </c>
      <c r="AN47">
        <v>9</v>
      </c>
      <c r="AO47">
        <v>2</v>
      </c>
      <c r="AP47">
        <v>12</v>
      </c>
    </row>
    <row r="48" spans="1:42" s="18" customFormat="1" ht="13.5" customHeight="1">
      <c r="A48" s="63" t="s">
        <v>28</v>
      </c>
      <c r="B48" s="44">
        <f t="shared" si="7"/>
        <v>37.621578988</v>
      </c>
      <c r="C48" s="44">
        <f t="shared" si="6"/>
        <v>62.90933831</v>
      </c>
      <c r="D48" s="44">
        <f t="shared" si="6"/>
        <v>57.830769373</v>
      </c>
      <c r="E48" s="44">
        <f t="shared" si="6"/>
        <v>51.408225575</v>
      </c>
      <c r="F48" s="44">
        <f t="shared" si="6"/>
        <v>41.419876267</v>
      </c>
      <c r="G48" s="44">
        <f t="shared" si="6"/>
        <v>33.923189219</v>
      </c>
      <c r="H48" s="40" t="s">
        <v>54</v>
      </c>
      <c r="AA48">
        <v>60.092680798</v>
      </c>
      <c r="AB48">
        <v>59.262918897</v>
      </c>
      <c r="AC48">
        <v>63.54166471</v>
      </c>
      <c r="AD48">
        <v>49.948934896</v>
      </c>
      <c r="AE48">
        <v>51.958331682</v>
      </c>
      <c r="AF48">
        <v>46.592719706</v>
      </c>
      <c r="AG48">
        <v>40.567769192</v>
      </c>
      <c r="AH48">
        <v>0</v>
      </c>
      <c r="AI48">
        <v>0</v>
      </c>
      <c r="AJ48">
        <v>0</v>
      </c>
      <c r="AK48">
        <v>0</v>
      </c>
      <c r="AL48" t="s">
        <v>128</v>
      </c>
      <c r="AM48" t="s">
        <v>75</v>
      </c>
      <c r="AN48">
        <v>9</v>
      </c>
      <c r="AO48">
        <v>2</v>
      </c>
      <c r="AP48">
        <v>13</v>
      </c>
    </row>
    <row r="49" spans="1:42" s="18" customFormat="1" ht="13.5" customHeight="1">
      <c r="A49" s="63" t="s">
        <v>29</v>
      </c>
      <c r="B49" s="44">
        <f t="shared" si="7"/>
        <v>10.253052661</v>
      </c>
      <c r="C49" s="44">
        <f t="shared" si="6"/>
        <v>29.034439293</v>
      </c>
      <c r="D49" s="44">
        <f t="shared" si="6"/>
        <v>27.705021094</v>
      </c>
      <c r="E49" s="44">
        <f t="shared" si="6"/>
        <v>16.584325609</v>
      </c>
      <c r="F49" s="44">
        <f t="shared" si="6"/>
        <v>12.534535601</v>
      </c>
      <c r="G49" s="44">
        <f t="shared" si="6"/>
        <v>6.4037094847</v>
      </c>
      <c r="H49" s="40" t="s">
        <v>55</v>
      </c>
      <c r="AA49">
        <v>3.251886705</v>
      </c>
      <c r="AB49">
        <v>0</v>
      </c>
      <c r="AC49">
        <v>6.5055648574</v>
      </c>
      <c r="AD49">
        <v>28.291794691</v>
      </c>
      <c r="AE49">
        <v>24.535731648</v>
      </c>
      <c r="AF49">
        <v>23.620702395</v>
      </c>
      <c r="AG49">
        <v>23.50843612</v>
      </c>
      <c r="AH49">
        <v>0</v>
      </c>
      <c r="AI49">
        <v>0</v>
      </c>
      <c r="AJ49">
        <v>0</v>
      </c>
      <c r="AK49">
        <v>0</v>
      </c>
      <c r="AL49" t="s">
        <v>128</v>
      </c>
      <c r="AM49" t="s">
        <v>75</v>
      </c>
      <c r="AN49">
        <v>9</v>
      </c>
      <c r="AO49">
        <v>2</v>
      </c>
      <c r="AP49">
        <v>14</v>
      </c>
    </row>
    <row r="50" spans="1:42" s="18" customFormat="1" ht="13.5" customHeight="1">
      <c r="A50" s="63" t="s">
        <v>148</v>
      </c>
      <c r="B50" s="44">
        <f t="shared" si="7"/>
        <v>49.960371019</v>
      </c>
      <c r="C50" s="44">
        <f t="shared" si="6"/>
        <v>84.522973642</v>
      </c>
      <c r="D50" s="44">
        <f t="shared" si="6"/>
        <v>85.419895533</v>
      </c>
      <c r="E50" s="44">
        <f t="shared" si="6"/>
        <v>73.679438812</v>
      </c>
      <c r="F50" s="44">
        <f t="shared" si="6"/>
        <v>64.78846254</v>
      </c>
      <c r="G50" s="44">
        <f t="shared" si="6"/>
        <v>46.892947742</v>
      </c>
      <c r="H50" s="40" t="s">
        <v>153</v>
      </c>
      <c r="AA50">
        <v>0.145809919</v>
      </c>
      <c r="AB50">
        <v>8.4753685304</v>
      </c>
      <c r="AC50">
        <v>0.9392407177</v>
      </c>
      <c r="AD50">
        <v>12.682898216</v>
      </c>
      <c r="AE50">
        <v>14.291190034</v>
      </c>
      <c r="AF50">
        <v>13.62569627</v>
      </c>
      <c r="AG50">
        <v>18.152649632</v>
      </c>
      <c r="AH50">
        <v>0</v>
      </c>
      <c r="AI50">
        <v>0</v>
      </c>
      <c r="AJ50">
        <v>0</v>
      </c>
      <c r="AK50">
        <v>0</v>
      </c>
      <c r="AL50" t="s">
        <v>128</v>
      </c>
      <c r="AM50" t="s">
        <v>75</v>
      </c>
      <c r="AN50">
        <v>9</v>
      </c>
      <c r="AO50">
        <v>2</v>
      </c>
      <c r="AP50">
        <v>15</v>
      </c>
    </row>
    <row r="51" spans="1:42" s="18" customFormat="1" ht="13.5" customHeight="1">
      <c r="A51" s="63" t="s">
        <v>149</v>
      </c>
      <c r="B51" s="44">
        <f t="shared" si="7"/>
        <v>10.068000947</v>
      </c>
      <c r="C51" s="44">
        <f t="shared" si="6"/>
        <v>28.281732171</v>
      </c>
      <c r="D51" s="44">
        <f t="shared" si="6"/>
        <v>20.624589085</v>
      </c>
      <c r="E51" s="44">
        <f t="shared" si="6"/>
        <v>17.026751363</v>
      </c>
      <c r="F51" s="44">
        <f t="shared" si="6"/>
        <v>9.816462377</v>
      </c>
      <c r="G51" s="44">
        <f t="shared" si="6"/>
        <v>8.4952412993</v>
      </c>
      <c r="H51" s="40" t="s">
        <v>154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8" customFormat="1" ht="13.5" customHeight="1">
      <c r="A52" s="63" t="s">
        <v>194</v>
      </c>
      <c r="B52" s="44">
        <f t="shared" si="7"/>
        <v>81.966968362</v>
      </c>
      <c r="C52" s="44">
        <f t="shared" si="6"/>
        <v>91.340967081</v>
      </c>
      <c r="D52" s="44">
        <f t="shared" si="6"/>
        <v>87.58466942</v>
      </c>
      <c r="E52" s="44">
        <f t="shared" si="6"/>
        <v>87.379135038</v>
      </c>
      <c r="F52" s="44">
        <f t="shared" si="6"/>
        <v>85.210777758</v>
      </c>
      <c r="G52" s="44">
        <f t="shared" si="6"/>
        <v>84.619304692</v>
      </c>
      <c r="H52" s="40" t="s">
        <v>196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8" customFormat="1" ht="13.5" customHeight="1">
      <c r="A53" s="36" t="s">
        <v>30</v>
      </c>
      <c r="B53" s="44">
        <f t="shared" si="7"/>
        <v>70.505273879</v>
      </c>
      <c r="C53" s="44">
        <f t="shared" si="6"/>
        <v>94.113324194</v>
      </c>
      <c r="D53" s="44">
        <f t="shared" si="6"/>
        <v>95.697618891</v>
      </c>
      <c r="E53" s="44">
        <f t="shared" si="6"/>
        <v>93.537627704</v>
      </c>
      <c r="F53" s="44">
        <f t="shared" si="6"/>
        <v>88.305915954</v>
      </c>
      <c r="G53" s="44">
        <f t="shared" si="6"/>
        <v>74.30856437</v>
      </c>
      <c r="H53" s="40" t="s">
        <v>56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8" customFormat="1" ht="13.5" customHeight="1">
      <c r="A54" s="36" t="s">
        <v>31</v>
      </c>
      <c r="B54" s="44">
        <f t="shared" si="7"/>
        <v>95.877972552</v>
      </c>
      <c r="C54" s="44">
        <f t="shared" si="6"/>
        <v>98.870012342</v>
      </c>
      <c r="D54" s="44">
        <f t="shared" si="6"/>
        <v>97.990134441</v>
      </c>
      <c r="E54" s="44">
        <f t="shared" si="6"/>
        <v>97.709760011</v>
      </c>
      <c r="F54" s="44">
        <f t="shared" si="6"/>
        <v>98.421935475</v>
      </c>
      <c r="G54" s="44">
        <f t="shared" si="6"/>
        <v>95.772951097</v>
      </c>
      <c r="H54" s="40" t="s">
        <v>57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8" customFormat="1" ht="13.5" customHeight="1">
      <c r="A55" s="36" t="s">
        <v>150</v>
      </c>
      <c r="B55" s="44">
        <f t="shared" si="7"/>
        <v>90.575799369</v>
      </c>
      <c r="C55" s="44">
        <f t="shared" si="6"/>
        <v>99.571601807</v>
      </c>
      <c r="D55" s="44">
        <f t="shared" si="6"/>
        <v>99.163815672</v>
      </c>
      <c r="E55" s="44">
        <f t="shared" si="6"/>
        <v>99.591826636</v>
      </c>
      <c r="F55" s="44">
        <f t="shared" si="6"/>
        <v>99.693342731</v>
      </c>
      <c r="G55" s="44">
        <f t="shared" si="6"/>
        <v>96.798614397</v>
      </c>
      <c r="H55" s="40" t="s">
        <v>155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8" customFormat="1" ht="13.5" customHeight="1">
      <c r="A56" s="36" t="s">
        <v>198</v>
      </c>
      <c r="B56" s="44">
        <f t="shared" si="7"/>
        <v>66.009119372</v>
      </c>
      <c r="C56" s="44">
        <f t="shared" si="6"/>
        <v>91.673349255</v>
      </c>
      <c r="D56" s="44">
        <f t="shared" si="6"/>
        <v>92.446999299</v>
      </c>
      <c r="E56" s="44">
        <f t="shared" si="6"/>
        <v>90.056836629</v>
      </c>
      <c r="F56" s="44">
        <f t="shared" si="6"/>
        <v>83.837614356</v>
      </c>
      <c r="G56" s="44">
        <f t="shared" si="6"/>
        <v>69.275018305</v>
      </c>
      <c r="H56" s="40" t="s">
        <v>199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8" s="23" customFormat="1" ht="12" customHeight="1" thickBot="1">
      <c r="A57" s="20"/>
      <c r="B57" s="21"/>
      <c r="C57" s="21"/>
      <c r="D57" s="21"/>
      <c r="E57" s="21"/>
      <c r="F57" s="21"/>
      <c r="G57" s="20"/>
      <c r="H57" s="22"/>
    </row>
    <row r="58" spans="1:6" s="18" customFormat="1" ht="12" customHeight="1" thickTop="1">
      <c r="A58" s="19"/>
      <c r="B58" s="24"/>
      <c r="C58" s="24"/>
      <c r="D58" s="24"/>
      <c r="E58" s="24"/>
      <c r="F58" s="24"/>
    </row>
  </sheetData>
  <sheetProtection/>
  <mergeCells count="5">
    <mergeCell ref="A3:D3"/>
    <mergeCell ref="E1:H1"/>
    <mergeCell ref="E5:H5"/>
    <mergeCell ref="E3:H3"/>
    <mergeCell ref="E4:H4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5"/>
  <sheetViews>
    <sheetView zoomScale="75" zoomScaleNormal="75" zoomScalePageLayoutView="0" workbookViewId="0" topLeftCell="A16">
      <selection activeCell="I43" sqref="I43"/>
    </sheetView>
  </sheetViews>
  <sheetFormatPr defaultColWidth="9.00390625" defaultRowHeight="16.5"/>
  <cols>
    <col min="1" max="1" width="33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'17,18'!$A$1</f>
        <v>98年家庭收支調查報告</v>
      </c>
      <c r="B1" s="2"/>
      <c r="C1" s="2"/>
      <c r="D1" s="2"/>
      <c r="E1" s="2"/>
      <c r="F1" s="66" t="str">
        <f>'17,18'!$E$1</f>
        <v>The Survey of Family Income and Expenditure, 2009</v>
      </c>
      <c r="G1" s="66"/>
      <c r="H1" s="66"/>
      <c r="I1" s="66"/>
      <c r="AA1">
        <v>381175.97173</v>
      </c>
      <c r="AB1">
        <v>4920.9400513</v>
      </c>
      <c r="AC1">
        <v>37043.597862</v>
      </c>
      <c r="AD1">
        <v>823402.84681</v>
      </c>
      <c r="AE1">
        <v>946540.06579</v>
      </c>
      <c r="AF1">
        <v>370931.54355</v>
      </c>
      <c r="AG1">
        <v>1413029.4034</v>
      </c>
      <c r="AH1">
        <v>0</v>
      </c>
      <c r="AI1">
        <v>0</v>
      </c>
      <c r="AJ1">
        <v>0</v>
      </c>
      <c r="AK1">
        <v>0</v>
      </c>
      <c r="AL1" t="s">
        <v>128</v>
      </c>
      <c r="AM1" t="s">
        <v>75</v>
      </c>
      <c r="AN1">
        <v>9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3.1241399994</v>
      </c>
      <c r="AB2">
        <v>3.3896709824</v>
      </c>
      <c r="AC2">
        <v>3.6560497257</v>
      </c>
      <c r="AD2">
        <v>3.9523210987</v>
      </c>
      <c r="AE2">
        <v>3.981088182</v>
      </c>
      <c r="AF2">
        <v>3.3723837832</v>
      </c>
      <c r="AG2">
        <v>1.9956358782</v>
      </c>
      <c r="AH2">
        <v>0</v>
      </c>
      <c r="AI2">
        <v>0</v>
      </c>
      <c r="AJ2">
        <v>0</v>
      </c>
      <c r="AK2">
        <v>0</v>
      </c>
      <c r="AL2" t="s">
        <v>128</v>
      </c>
      <c r="AM2" t="s">
        <v>75</v>
      </c>
      <c r="AN2">
        <v>9</v>
      </c>
      <c r="AO2">
        <v>2</v>
      </c>
      <c r="AP2">
        <v>2</v>
      </c>
    </row>
    <row r="3" spans="1:42" ht="15.75" customHeight="1">
      <c r="A3" s="4" t="s">
        <v>234</v>
      </c>
      <c r="B3" s="5"/>
      <c r="C3" s="5"/>
      <c r="D3" s="5"/>
      <c r="E3" s="5"/>
      <c r="F3" s="68" t="s">
        <v>233</v>
      </c>
      <c r="G3" s="68"/>
      <c r="H3" s="68"/>
      <c r="I3" s="68"/>
      <c r="AA3">
        <v>2.5821624968</v>
      </c>
      <c r="AB3">
        <v>2.5172185453</v>
      </c>
      <c r="AC3">
        <v>2.7775955061</v>
      </c>
      <c r="AD3">
        <v>2.8977288895</v>
      </c>
      <c r="AE3">
        <v>2.952768373</v>
      </c>
      <c r="AF3">
        <v>2.6184057635</v>
      </c>
      <c r="AG3">
        <v>1.7978256584</v>
      </c>
      <c r="AH3">
        <v>0</v>
      </c>
      <c r="AI3">
        <v>0</v>
      </c>
      <c r="AJ3">
        <v>0</v>
      </c>
      <c r="AK3">
        <v>0</v>
      </c>
      <c r="AL3" t="s">
        <v>128</v>
      </c>
      <c r="AM3" t="s">
        <v>75</v>
      </c>
      <c r="AN3">
        <v>9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9" t="s">
        <v>141</v>
      </c>
      <c r="G4" s="69"/>
      <c r="H4" s="69"/>
      <c r="I4" s="69"/>
      <c r="AA4">
        <v>1.8232449433</v>
      </c>
      <c r="AB4">
        <v>1.9116048021</v>
      </c>
      <c r="AC4">
        <v>1.7987134687</v>
      </c>
      <c r="AD4">
        <v>1.8187122099</v>
      </c>
      <c r="AE4">
        <v>1.8941321533</v>
      </c>
      <c r="AF4">
        <v>1.657018591</v>
      </c>
      <c r="AG4">
        <v>0.0524045981</v>
      </c>
      <c r="AH4">
        <v>0</v>
      </c>
      <c r="AI4">
        <v>0</v>
      </c>
      <c r="AJ4">
        <v>0</v>
      </c>
      <c r="AK4">
        <v>0</v>
      </c>
      <c r="AL4" t="s">
        <v>128</v>
      </c>
      <c r="AM4" t="s">
        <v>75</v>
      </c>
      <c r="AN4">
        <v>9</v>
      </c>
      <c r="AO4">
        <v>2</v>
      </c>
      <c r="AP4">
        <v>4</v>
      </c>
    </row>
    <row r="5" spans="1:42" ht="15.75" customHeight="1" thickBot="1">
      <c r="A5" s="33"/>
      <c r="B5" s="33" t="str">
        <f>'17,18'!$B$5</f>
        <v>民國九十八年</v>
      </c>
      <c r="C5" s="33"/>
      <c r="D5" s="33"/>
      <c r="E5" s="29"/>
      <c r="F5" s="67">
        <f>'17,18'!$E$5</f>
        <v>2009</v>
      </c>
      <c r="G5" s="67"/>
      <c r="H5" s="67"/>
      <c r="I5" s="67"/>
      <c r="AA5">
        <v>1.4957741583</v>
      </c>
      <c r="AB5">
        <v>1.9116048021</v>
      </c>
      <c r="AC5">
        <v>1.6808488004</v>
      </c>
      <c r="AD5">
        <v>1.8169014609</v>
      </c>
      <c r="AE5">
        <v>1.9006042135</v>
      </c>
      <c r="AF5">
        <v>1.7224186092</v>
      </c>
      <c r="AG5">
        <v>1.0951921499</v>
      </c>
      <c r="AH5">
        <v>0</v>
      </c>
      <c r="AI5">
        <v>0</v>
      </c>
      <c r="AJ5">
        <v>0</v>
      </c>
      <c r="AK5">
        <v>0</v>
      </c>
      <c r="AL5" t="s">
        <v>128</v>
      </c>
      <c r="AM5" t="s">
        <v>75</v>
      </c>
      <c r="AN5">
        <v>9</v>
      </c>
      <c r="AO5">
        <v>2</v>
      </c>
      <c r="AP5">
        <v>5</v>
      </c>
    </row>
    <row r="6" spans="1:42" ht="15.75" customHeight="1" thickTop="1">
      <c r="A6" s="56"/>
      <c r="B6" s="57"/>
      <c r="C6" s="57"/>
      <c r="D6" s="57"/>
      <c r="E6" s="62"/>
      <c r="F6" s="60"/>
      <c r="G6" s="58"/>
      <c r="H6" s="58"/>
      <c r="I6" s="59"/>
      <c r="AA6">
        <v>96.361149248</v>
      </c>
      <c r="AB6">
        <v>68.032765716</v>
      </c>
      <c r="AC6">
        <v>92.596191814</v>
      </c>
      <c r="AD6">
        <v>86.710694146</v>
      </c>
      <c r="AE6">
        <v>87.990740619</v>
      </c>
      <c r="AF6">
        <v>77.449395392</v>
      </c>
      <c r="AG6">
        <v>86.083681821</v>
      </c>
      <c r="AH6">
        <v>0</v>
      </c>
      <c r="AI6">
        <v>0</v>
      </c>
      <c r="AJ6">
        <v>0</v>
      </c>
      <c r="AK6">
        <v>0</v>
      </c>
      <c r="AL6" t="s">
        <v>128</v>
      </c>
      <c r="AM6" t="s">
        <v>75</v>
      </c>
      <c r="AN6">
        <v>9</v>
      </c>
      <c r="AO6">
        <v>2</v>
      </c>
      <c r="AP6">
        <v>6</v>
      </c>
    </row>
    <row r="7" spans="1:42" s="10" customFormat="1" ht="12.75" customHeight="1">
      <c r="A7" s="7"/>
      <c r="B7" s="8" t="s">
        <v>91</v>
      </c>
      <c r="C7" s="8" t="s">
        <v>92</v>
      </c>
      <c r="D7" s="8" t="s">
        <v>93</v>
      </c>
      <c r="E7" s="8" t="s">
        <v>94</v>
      </c>
      <c r="F7" s="8" t="s">
        <v>95</v>
      </c>
      <c r="G7" s="8" t="s">
        <v>96</v>
      </c>
      <c r="H7" s="8" t="s">
        <v>97</v>
      </c>
      <c r="I7" s="9"/>
      <c r="AA7">
        <v>2.1716825717</v>
      </c>
      <c r="AB7">
        <v>18.20629063</v>
      </c>
      <c r="AC7">
        <v>4.4197529396</v>
      </c>
      <c r="AD7">
        <v>10.29739706</v>
      </c>
      <c r="AE7">
        <v>9.6039388993</v>
      </c>
      <c r="AF7">
        <v>16.816637144</v>
      </c>
      <c r="AG7">
        <v>6.0895460705</v>
      </c>
      <c r="AH7">
        <v>0</v>
      </c>
      <c r="AI7">
        <v>0</v>
      </c>
      <c r="AJ7">
        <v>0</v>
      </c>
      <c r="AK7">
        <v>0</v>
      </c>
      <c r="AL7" t="s">
        <v>128</v>
      </c>
      <c r="AM7" t="s">
        <v>75</v>
      </c>
      <c r="AN7">
        <v>9</v>
      </c>
      <c r="AO7">
        <v>2</v>
      </c>
      <c r="AP7">
        <v>7</v>
      </c>
    </row>
    <row r="8" spans="1:42" s="10" customFormat="1" ht="12.75" customHeight="1">
      <c r="A8" s="11"/>
      <c r="B8" s="8" t="s">
        <v>98</v>
      </c>
      <c r="C8" s="8" t="s">
        <v>99</v>
      </c>
      <c r="D8" s="8" t="s">
        <v>100</v>
      </c>
      <c r="E8" s="8" t="s">
        <v>101</v>
      </c>
      <c r="F8" s="8" t="s">
        <v>102</v>
      </c>
      <c r="G8" s="8" t="s">
        <v>103</v>
      </c>
      <c r="H8" s="8" t="s">
        <v>0</v>
      </c>
      <c r="I8" s="12"/>
      <c r="AA8">
        <v>0</v>
      </c>
      <c r="AB8">
        <v>0</v>
      </c>
      <c r="AC8">
        <v>0</v>
      </c>
      <c r="AD8">
        <v>0.218656103</v>
      </c>
      <c r="AE8">
        <v>0.0623717644</v>
      </c>
      <c r="AF8">
        <v>0.1334941446</v>
      </c>
      <c r="AG8">
        <v>0.2099851098</v>
      </c>
      <c r="AH8">
        <v>0</v>
      </c>
      <c r="AI8">
        <v>0</v>
      </c>
      <c r="AJ8">
        <v>0</v>
      </c>
      <c r="AK8">
        <v>0</v>
      </c>
      <c r="AL8" t="s">
        <v>128</v>
      </c>
      <c r="AM8" t="s">
        <v>75</v>
      </c>
      <c r="AN8">
        <v>9</v>
      </c>
      <c r="AO8">
        <v>2</v>
      </c>
      <c r="AP8">
        <v>8</v>
      </c>
    </row>
    <row r="9" spans="1:42" s="10" customFormat="1" ht="12.75" customHeight="1">
      <c r="A9" s="11"/>
      <c r="B9" s="8" t="s">
        <v>74</v>
      </c>
      <c r="C9" s="48"/>
      <c r="D9" s="48"/>
      <c r="E9" s="48"/>
      <c r="F9" s="48"/>
      <c r="G9" s="48"/>
      <c r="H9" s="48"/>
      <c r="I9" s="12"/>
      <c r="AA9">
        <v>1.4671681806</v>
      </c>
      <c r="AB9">
        <v>13.760943653</v>
      </c>
      <c r="AC9">
        <v>2.9840552463</v>
      </c>
      <c r="AD9">
        <v>2.7732526919</v>
      </c>
      <c r="AE9">
        <v>2.342948717</v>
      </c>
      <c r="AF9">
        <v>5.6004733187</v>
      </c>
      <c r="AG9">
        <v>7.6167869989</v>
      </c>
      <c r="AH9">
        <v>0</v>
      </c>
      <c r="AI9">
        <v>0</v>
      </c>
      <c r="AJ9">
        <v>0</v>
      </c>
      <c r="AK9">
        <v>0</v>
      </c>
      <c r="AL9" t="s">
        <v>128</v>
      </c>
      <c r="AM9" t="s">
        <v>75</v>
      </c>
      <c r="AN9">
        <v>9</v>
      </c>
      <c r="AO9">
        <v>2</v>
      </c>
      <c r="AP9">
        <v>9</v>
      </c>
    </row>
    <row r="10" spans="1:42" s="10" customFormat="1" ht="12.75" customHeight="1">
      <c r="A10" s="11"/>
      <c r="B10" s="8"/>
      <c r="C10" s="48"/>
      <c r="D10" s="48"/>
      <c r="E10" s="48"/>
      <c r="F10" s="48"/>
      <c r="G10" s="48"/>
      <c r="H10" s="48"/>
      <c r="I10" s="12"/>
      <c r="AA10">
        <v>98.567824056</v>
      </c>
      <c r="AB10">
        <v>100</v>
      </c>
      <c r="AC10">
        <v>95.6825021</v>
      </c>
      <c r="AD10">
        <v>93.86422584</v>
      </c>
      <c r="AE10">
        <v>96.063006622</v>
      </c>
      <c r="AF10">
        <v>98.031887429</v>
      </c>
      <c r="AG10">
        <v>99.486454016</v>
      </c>
      <c r="AH10">
        <v>0</v>
      </c>
      <c r="AI10">
        <v>0</v>
      </c>
      <c r="AJ10">
        <v>0</v>
      </c>
      <c r="AK10">
        <v>0</v>
      </c>
      <c r="AL10" t="s">
        <v>128</v>
      </c>
      <c r="AM10" t="s">
        <v>75</v>
      </c>
      <c r="AN10">
        <v>9</v>
      </c>
      <c r="AO10">
        <v>2</v>
      </c>
      <c r="AP10">
        <v>10</v>
      </c>
    </row>
    <row r="11" spans="1:42" s="10" customFormat="1" ht="12.75" customHeight="1">
      <c r="A11" s="11"/>
      <c r="B11" s="48" t="s">
        <v>110</v>
      </c>
      <c r="C11" s="48" t="s">
        <v>104</v>
      </c>
      <c r="D11" s="48" t="s">
        <v>105</v>
      </c>
      <c r="E11" s="48" t="s">
        <v>106</v>
      </c>
      <c r="F11" s="48" t="s">
        <v>107</v>
      </c>
      <c r="G11" s="48" t="s">
        <v>108</v>
      </c>
      <c r="H11" s="48" t="s">
        <v>109</v>
      </c>
      <c r="I11" s="12"/>
      <c r="AA11">
        <v>1.4321759437</v>
      </c>
      <c r="AB11">
        <v>0</v>
      </c>
      <c r="AC11">
        <v>4.3174979004</v>
      </c>
      <c r="AD11">
        <v>6.1357741601</v>
      </c>
      <c r="AE11">
        <v>3.9369933785</v>
      </c>
      <c r="AF11">
        <v>1.9681125707</v>
      </c>
      <c r="AG11">
        <v>0.5135459844</v>
      </c>
      <c r="AH11">
        <v>0</v>
      </c>
      <c r="AI11">
        <v>0</v>
      </c>
      <c r="AJ11">
        <v>0</v>
      </c>
      <c r="AK11">
        <v>0</v>
      </c>
      <c r="AL11" t="s">
        <v>128</v>
      </c>
      <c r="AM11" t="s">
        <v>75</v>
      </c>
      <c r="AN11">
        <v>9</v>
      </c>
      <c r="AO11">
        <v>2</v>
      </c>
      <c r="AP11">
        <v>11</v>
      </c>
    </row>
    <row r="12" spans="1:42" s="10" customFormat="1" ht="12.75" customHeight="1">
      <c r="A12" s="11"/>
      <c r="B12" s="48" t="s">
        <v>114</v>
      </c>
      <c r="C12" s="51"/>
      <c r="D12" s="49"/>
      <c r="E12" s="48" t="s">
        <v>111</v>
      </c>
      <c r="F12" s="48" t="s">
        <v>112</v>
      </c>
      <c r="G12" s="48" t="s">
        <v>113</v>
      </c>
      <c r="H12" s="49" t="s">
        <v>6</v>
      </c>
      <c r="I12" s="12"/>
      <c r="AA12">
        <v>36.509622578</v>
      </c>
      <c r="AB12">
        <v>32.261712572</v>
      </c>
      <c r="AC12">
        <v>29.013529715</v>
      </c>
      <c r="AD12">
        <v>9.076372197</v>
      </c>
      <c r="AE12">
        <v>9.2147466359</v>
      </c>
      <c r="AF12">
        <v>16.160881629</v>
      </c>
      <c r="AG12">
        <v>17.771145056</v>
      </c>
      <c r="AH12">
        <v>0</v>
      </c>
      <c r="AI12">
        <v>0</v>
      </c>
      <c r="AJ12">
        <v>0</v>
      </c>
      <c r="AK12">
        <v>0</v>
      </c>
      <c r="AL12" t="s">
        <v>128</v>
      </c>
      <c r="AM12" t="s">
        <v>75</v>
      </c>
      <c r="AN12">
        <v>9</v>
      </c>
      <c r="AO12">
        <v>2</v>
      </c>
      <c r="AP12">
        <v>12</v>
      </c>
    </row>
    <row r="13" spans="1:42" s="10" customFormat="1" ht="15.75" customHeight="1">
      <c r="A13" s="11"/>
      <c r="B13" s="48" t="s">
        <v>117</v>
      </c>
      <c r="C13" s="49"/>
      <c r="D13" s="49"/>
      <c r="E13" s="48" t="s">
        <v>115</v>
      </c>
      <c r="F13" s="48" t="s">
        <v>116</v>
      </c>
      <c r="G13" s="49"/>
      <c r="H13" s="49"/>
      <c r="I13" s="12"/>
      <c r="AA13">
        <v>60.092680798</v>
      </c>
      <c r="AB13">
        <v>59.262918897</v>
      </c>
      <c r="AC13">
        <v>63.54166471</v>
      </c>
      <c r="AD13">
        <v>49.948934896</v>
      </c>
      <c r="AE13">
        <v>51.958331682</v>
      </c>
      <c r="AF13">
        <v>46.592719706</v>
      </c>
      <c r="AG13">
        <v>40.567769192</v>
      </c>
      <c r="AH13">
        <v>0</v>
      </c>
      <c r="AI13">
        <v>0</v>
      </c>
      <c r="AJ13">
        <v>0</v>
      </c>
      <c r="AK13">
        <v>0</v>
      </c>
      <c r="AL13" t="s">
        <v>128</v>
      </c>
      <c r="AM13" t="s">
        <v>75</v>
      </c>
      <c r="AN13">
        <v>9</v>
      </c>
      <c r="AO13">
        <v>2</v>
      </c>
      <c r="AP13">
        <v>13</v>
      </c>
    </row>
    <row r="14" spans="1:42" s="28" customFormat="1" ht="12.75" customHeight="1">
      <c r="A14" s="13"/>
      <c r="B14" s="30"/>
      <c r="C14" s="32"/>
      <c r="D14" s="32"/>
      <c r="E14" s="32"/>
      <c r="F14" s="13"/>
      <c r="G14" s="32"/>
      <c r="H14" s="32"/>
      <c r="I14" s="14"/>
      <c r="AA14">
        <v>3.251886705</v>
      </c>
      <c r="AB14">
        <v>0</v>
      </c>
      <c r="AC14">
        <v>6.5055648574</v>
      </c>
      <c r="AD14">
        <v>28.291794691</v>
      </c>
      <c r="AE14">
        <v>24.535731648</v>
      </c>
      <c r="AF14">
        <v>23.620702395</v>
      </c>
      <c r="AG14">
        <v>23.50843612</v>
      </c>
      <c r="AH14">
        <v>0</v>
      </c>
      <c r="AI14">
        <v>0</v>
      </c>
      <c r="AJ14">
        <v>0</v>
      </c>
      <c r="AK14">
        <v>0</v>
      </c>
      <c r="AL14" t="s">
        <v>128</v>
      </c>
      <c r="AM14" t="s">
        <v>75</v>
      </c>
      <c r="AN14">
        <v>9</v>
      </c>
      <c r="AO14">
        <v>2</v>
      </c>
      <c r="AP14">
        <v>14</v>
      </c>
    </row>
    <row r="15" spans="1:42" s="10" customFormat="1" ht="12" customHeight="1">
      <c r="A15" s="11"/>
      <c r="B15" s="15"/>
      <c r="C15" s="15"/>
      <c r="D15" s="15"/>
      <c r="E15" s="15"/>
      <c r="F15" s="15"/>
      <c r="G15" s="15"/>
      <c r="H15" s="11"/>
      <c r="I15" s="16"/>
      <c r="AA15">
        <v>0.145809919</v>
      </c>
      <c r="AB15">
        <v>8.4753685304</v>
      </c>
      <c r="AC15">
        <v>0.9392407177</v>
      </c>
      <c r="AD15">
        <v>12.682898216</v>
      </c>
      <c r="AE15">
        <v>14.291190034</v>
      </c>
      <c r="AF15">
        <v>13.62569627</v>
      </c>
      <c r="AG15">
        <v>18.152649632</v>
      </c>
      <c r="AH15">
        <v>0</v>
      </c>
      <c r="AI15">
        <v>0</v>
      </c>
      <c r="AJ15">
        <v>0</v>
      </c>
      <c r="AK15">
        <v>0</v>
      </c>
      <c r="AL15" t="s">
        <v>128</v>
      </c>
      <c r="AM15" t="s">
        <v>75</v>
      </c>
      <c r="AN15">
        <v>9</v>
      </c>
      <c r="AO15">
        <v>2</v>
      </c>
      <c r="AP15">
        <v>15</v>
      </c>
    </row>
    <row r="16" spans="1:42" s="18" customFormat="1" ht="13.5" customHeight="1">
      <c r="A16" s="34" t="s">
        <v>1</v>
      </c>
      <c r="B16" s="42">
        <f aca="true" t="shared" si="0" ref="B16:H20">+AA1</f>
        <v>381175.97173</v>
      </c>
      <c r="C16" s="42">
        <f t="shared" si="0"/>
        <v>4920.9400513</v>
      </c>
      <c r="D16" s="42">
        <f t="shared" si="0"/>
        <v>37043.597862</v>
      </c>
      <c r="E16" s="42">
        <f t="shared" si="0"/>
        <v>823402.84681</v>
      </c>
      <c r="F16" s="42">
        <f t="shared" si="0"/>
        <v>946540.06579</v>
      </c>
      <c r="G16" s="42">
        <f t="shared" si="0"/>
        <v>370931.54355</v>
      </c>
      <c r="H16" s="42">
        <f t="shared" si="0"/>
        <v>1413029.4034</v>
      </c>
      <c r="I16" s="38" t="s">
        <v>32</v>
      </c>
      <c r="AA16">
        <v>79.952046869</v>
      </c>
      <c r="AB16">
        <v>86.239056347</v>
      </c>
      <c r="AC16">
        <v>93.624699734</v>
      </c>
      <c r="AD16">
        <v>93.290372833</v>
      </c>
      <c r="AE16">
        <v>93.796592805</v>
      </c>
      <c r="AF16">
        <v>94.534669367</v>
      </c>
      <c r="AG16">
        <v>94.578485133</v>
      </c>
      <c r="AH16">
        <v>0</v>
      </c>
      <c r="AI16">
        <v>0</v>
      </c>
      <c r="AJ16">
        <v>0</v>
      </c>
      <c r="AK16">
        <v>0</v>
      </c>
      <c r="AL16" t="s">
        <v>128</v>
      </c>
      <c r="AM16" t="s">
        <v>75</v>
      </c>
      <c r="AN16">
        <v>9</v>
      </c>
      <c r="AO16">
        <v>2</v>
      </c>
      <c r="AP16">
        <v>16</v>
      </c>
    </row>
    <row r="17" spans="1:42" s="18" customFormat="1" ht="13.5" customHeight="1">
      <c r="A17" s="34" t="s">
        <v>2</v>
      </c>
      <c r="B17" s="43">
        <f t="shared" si="0"/>
        <v>3.1241399994</v>
      </c>
      <c r="C17" s="43">
        <f t="shared" si="0"/>
        <v>3.3896709824</v>
      </c>
      <c r="D17" s="43">
        <f t="shared" si="0"/>
        <v>3.6560497257</v>
      </c>
      <c r="E17" s="43">
        <f t="shared" si="0"/>
        <v>3.9523210987</v>
      </c>
      <c r="F17" s="43">
        <f t="shared" si="0"/>
        <v>3.981088182</v>
      </c>
      <c r="G17" s="43">
        <f t="shared" si="0"/>
        <v>3.3723837832</v>
      </c>
      <c r="H17" s="43">
        <f t="shared" si="0"/>
        <v>1.9956358782</v>
      </c>
      <c r="I17" s="38" t="s">
        <v>33</v>
      </c>
      <c r="AA17">
        <v>74.650791849</v>
      </c>
      <c r="AB17">
        <v>21.910313202</v>
      </c>
      <c r="AC17">
        <v>63.841698893</v>
      </c>
      <c r="AD17">
        <v>46.612537919</v>
      </c>
      <c r="AE17">
        <v>52.971874508</v>
      </c>
      <c r="AF17">
        <v>43.089120089</v>
      </c>
      <c r="AG17">
        <v>54.966212516</v>
      </c>
      <c r="AH17">
        <v>0</v>
      </c>
      <c r="AI17">
        <v>0</v>
      </c>
      <c r="AJ17">
        <v>0</v>
      </c>
      <c r="AK17">
        <v>0</v>
      </c>
      <c r="AL17" t="s">
        <v>128</v>
      </c>
      <c r="AM17" t="s">
        <v>75</v>
      </c>
      <c r="AN17">
        <v>9</v>
      </c>
      <c r="AO17">
        <v>2</v>
      </c>
      <c r="AP17">
        <v>17</v>
      </c>
    </row>
    <row r="18" spans="1:42" s="18" customFormat="1" ht="13.5" customHeight="1">
      <c r="A18" s="34" t="s">
        <v>3</v>
      </c>
      <c r="B18" s="43">
        <f t="shared" si="0"/>
        <v>2.5821624968</v>
      </c>
      <c r="C18" s="43">
        <f t="shared" si="0"/>
        <v>2.5172185453</v>
      </c>
      <c r="D18" s="43">
        <f t="shared" si="0"/>
        <v>2.7775955061</v>
      </c>
      <c r="E18" s="43">
        <f t="shared" si="0"/>
        <v>2.8977288895</v>
      </c>
      <c r="F18" s="43">
        <f t="shared" si="0"/>
        <v>2.952768373</v>
      </c>
      <c r="G18" s="43">
        <f t="shared" si="0"/>
        <v>2.6184057635</v>
      </c>
      <c r="H18" s="43">
        <f t="shared" si="0"/>
        <v>1.7978256584</v>
      </c>
      <c r="I18" s="38" t="s">
        <v>34</v>
      </c>
      <c r="AA18">
        <v>0.5230439515</v>
      </c>
      <c r="AB18">
        <v>0</v>
      </c>
      <c r="AC18">
        <v>0</v>
      </c>
      <c r="AD18">
        <v>7.7233450055</v>
      </c>
      <c r="AE18">
        <v>6.439565206</v>
      </c>
      <c r="AF18">
        <v>7.9226643098</v>
      </c>
      <c r="AG18">
        <v>8.8236012419</v>
      </c>
      <c r="AH18">
        <v>0</v>
      </c>
      <c r="AI18">
        <v>0</v>
      </c>
      <c r="AJ18">
        <v>0</v>
      </c>
      <c r="AK18">
        <v>0</v>
      </c>
      <c r="AL18" t="s">
        <v>128</v>
      </c>
      <c r="AM18" t="s">
        <v>75</v>
      </c>
      <c r="AN18">
        <v>9</v>
      </c>
      <c r="AO18">
        <v>2</v>
      </c>
      <c r="AP18">
        <v>18</v>
      </c>
    </row>
    <row r="19" spans="1:42" s="18" customFormat="1" ht="13.5" customHeight="1">
      <c r="A19" s="34" t="s">
        <v>4</v>
      </c>
      <c r="B19" s="43">
        <f t="shared" si="0"/>
        <v>1.8232449433</v>
      </c>
      <c r="C19" s="43">
        <f t="shared" si="0"/>
        <v>1.9116048021</v>
      </c>
      <c r="D19" s="43">
        <f t="shared" si="0"/>
        <v>1.7987134687</v>
      </c>
      <c r="E19" s="43">
        <f t="shared" si="0"/>
        <v>1.8187122099</v>
      </c>
      <c r="F19" s="43">
        <f t="shared" si="0"/>
        <v>1.8941321533</v>
      </c>
      <c r="G19" s="43">
        <f t="shared" si="0"/>
        <v>1.657018591</v>
      </c>
      <c r="H19" s="43">
        <f t="shared" si="0"/>
        <v>0.0524045981</v>
      </c>
      <c r="I19" s="38" t="s">
        <v>35</v>
      </c>
      <c r="AA19">
        <v>24.826164199</v>
      </c>
      <c r="AB19">
        <v>78.089686798</v>
      </c>
      <c r="AC19">
        <v>36.158301107</v>
      </c>
      <c r="AD19">
        <v>45.664117076</v>
      </c>
      <c r="AE19">
        <v>40.588560286</v>
      </c>
      <c r="AF19">
        <v>48.988215601</v>
      </c>
      <c r="AG19">
        <v>36.210186242</v>
      </c>
      <c r="AH19">
        <v>0</v>
      </c>
      <c r="AI19">
        <v>0</v>
      </c>
      <c r="AJ19">
        <v>0</v>
      </c>
      <c r="AK19">
        <v>0</v>
      </c>
      <c r="AL19" t="s">
        <v>128</v>
      </c>
      <c r="AM19" t="s">
        <v>75</v>
      </c>
      <c r="AN19">
        <v>9</v>
      </c>
      <c r="AO19">
        <v>2</v>
      </c>
      <c r="AP19">
        <v>19</v>
      </c>
    </row>
    <row r="20" spans="1:42" s="18" customFormat="1" ht="13.5" customHeight="1">
      <c r="A20" s="34" t="s">
        <v>5</v>
      </c>
      <c r="B20" s="43">
        <f t="shared" si="0"/>
        <v>1.4957741583</v>
      </c>
      <c r="C20" s="43">
        <f t="shared" si="0"/>
        <v>1.9116048021</v>
      </c>
      <c r="D20" s="43">
        <f t="shared" si="0"/>
        <v>1.6808488004</v>
      </c>
      <c r="E20" s="43">
        <f t="shared" si="0"/>
        <v>1.8169014609</v>
      </c>
      <c r="F20" s="43">
        <f t="shared" si="0"/>
        <v>1.9006042135</v>
      </c>
      <c r="G20" s="43">
        <f t="shared" si="0"/>
        <v>1.7224186092</v>
      </c>
      <c r="H20" s="43">
        <f t="shared" si="0"/>
        <v>1.0951921499</v>
      </c>
      <c r="I20" s="38" t="s">
        <v>36</v>
      </c>
      <c r="AA20">
        <v>50.67835088</v>
      </c>
      <c r="AB20">
        <v>37.571901903</v>
      </c>
      <c r="AC20">
        <v>51.021369631</v>
      </c>
      <c r="AD20">
        <v>44.861620333</v>
      </c>
      <c r="AE20">
        <v>45.309218025</v>
      </c>
      <c r="AF20">
        <v>38.841581461</v>
      </c>
      <c r="AG20">
        <v>37.865175702</v>
      </c>
      <c r="AH20">
        <v>0</v>
      </c>
      <c r="AI20">
        <v>0</v>
      </c>
      <c r="AJ20">
        <v>0</v>
      </c>
      <c r="AK20">
        <v>0</v>
      </c>
      <c r="AL20" t="s">
        <v>128</v>
      </c>
      <c r="AM20" t="s">
        <v>75</v>
      </c>
      <c r="AN20">
        <v>9</v>
      </c>
      <c r="AO20">
        <v>2</v>
      </c>
      <c r="AP20">
        <v>20</v>
      </c>
    </row>
    <row r="21" spans="1:42" s="18" customFormat="1" ht="13.5" customHeight="1">
      <c r="A21" s="34" t="s">
        <v>8</v>
      </c>
      <c r="B21" s="44"/>
      <c r="C21" s="44"/>
      <c r="D21" s="44"/>
      <c r="E21" s="44"/>
      <c r="F21" s="44"/>
      <c r="G21" s="44"/>
      <c r="H21" s="44"/>
      <c r="I21" s="38" t="s">
        <v>37</v>
      </c>
      <c r="AA21">
        <v>100</v>
      </c>
      <c r="AB21">
        <v>100</v>
      </c>
      <c r="AC21">
        <v>98.332780708</v>
      </c>
      <c r="AD21">
        <v>99.602353953</v>
      </c>
      <c r="AE21">
        <v>99.915986262</v>
      </c>
      <c r="AF21">
        <v>98.985819815</v>
      </c>
      <c r="AG21">
        <v>99.19659252</v>
      </c>
      <c r="AH21">
        <v>0</v>
      </c>
      <c r="AI21">
        <v>0</v>
      </c>
      <c r="AJ21">
        <v>0</v>
      </c>
      <c r="AK21">
        <v>0</v>
      </c>
      <c r="AL21" t="s">
        <v>128</v>
      </c>
      <c r="AM21" t="s">
        <v>75</v>
      </c>
      <c r="AN21">
        <v>9</v>
      </c>
      <c r="AO21">
        <v>2</v>
      </c>
      <c r="AP21">
        <v>21</v>
      </c>
    </row>
    <row r="22" spans="1:42" s="18" customFormat="1" ht="13.5" customHeight="1">
      <c r="A22" s="35" t="s">
        <v>9</v>
      </c>
      <c r="B22" s="44"/>
      <c r="C22" s="44"/>
      <c r="D22" s="44"/>
      <c r="E22" s="44"/>
      <c r="F22" s="44"/>
      <c r="G22" s="44"/>
      <c r="H22" s="44"/>
      <c r="I22" s="39" t="s">
        <v>38</v>
      </c>
      <c r="AA22">
        <v>91.558826812</v>
      </c>
      <c r="AB22">
        <v>100</v>
      </c>
      <c r="AC22">
        <v>93.133552864</v>
      </c>
      <c r="AD22">
        <v>88.036940985</v>
      </c>
      <c r="AE22">
        <v>86.990070447</v>
      </c>
      <c r="AF22">
        <v>88.545340913</v>
      </c>
      <c r="AG22">
        <v>83.288806034</v>
      </c>
      <c r="AH22">
        <v>0</v>
      </c>
      <c r="AI22">
        <v>0</v>
      </c>
      <c r="AJ22">
        <v>0</v>
      </c>
      <c r="AK22">
        <v>0</v>
      </c>
      <c r="AL22" t="s">
        <v>128</v>
      </c>
      <c r="AM22" t="s">
        <v>75</v>
      </c>
      <c r="AN22">
        <v>9</v>
      </c>
      <c r="AO22">
        <v>2</v>
      </c>
      <c r="AP22">
        <v>22</v>
      </c>
    </row>
    <row r="23" spans="1:42" s="18" customFormat="1" ht="13.5" customHeight="1">
      <c r="A23" s="36" t="s">
        <v>10</v>
      </c>
      <c r="B23" s="44">
        <f>+AA6</f>
        <v>96.361149248</v>
      </c>
      <c r="C23" s="44">
        <f aca="true" t="shared" si="1" ref="C23:H24">+AB6</f>
        <v>68.032765716</v>
      </c>
      <c r="D23" s="44">
        <f t="shared" si="1"/>
        <v>92.596191814</v>
      </c>
      <c r="E23" s="44">
        <f t="shared" si="1"/>
        <v>86.710694146</v>
      </c>
      <c r="F23" s="44">
        <f t="shared" si="1"/>
        <v>87.990740619</v>
      </c>
      <c r="G23" s="44">
        <f t="shared" si="1"/>
        <v>77.449395392</v>
      </c>
      <c r="H23" s="44">
        <f t="shared" si="1"/>
        <v>86.083681821</v>
      </c>
      <c r="I23" s="40" t="s">
        <v>39</v>
      </c>
      <c r="AA23">
        <v>18.401868205</v>
      </c>
      <c r="AB23">
        <v>0</v>
      </c>
      <c r="AC23">
        <v>12.929903318</v>
      </c>
      <c r="AD23">
        <v>29.017520363</v>
      </c>
      <c r="AE23">
        <v>29.836872849</v>
      </c>
      <c r="AF23">
        <v>19.169940603</v>
      </c>
      <c r="AG23">
        <v>25.285262953</v>
      </c>
      <c r="AH23">
        <v>0</v>
      </c>
      <c r="AI23">
        <v>0</v>
      </c>
      <c r="AJ23">
        <v>0</v>
      </c>
      <c r="AK23">
        <v>0</v>
      </c>
      <c r="AL23" t="s">
        <v>128</v>
      </c>
      <c r="AM23" t="s">
        <v>75</v>
      </c>
      <c r="AN23">
        <v>9</v>
      </c>
      <c r="AO23">
        <v>2</v>
      </c>
      <c r="AP23">
        <v>23</v>
      </c>
    </row>
    <row r="24" spans="1:42" s="18" customFormat="1" ht="13.5" customHeight="1">
      <c r="A24" s="36" t="s">
        <v>11</v>
      </c>
      <c r="B24" s="44">
        <f>+AA7</f>
        <v>2.1716825717</v>
      </c>
      <c r="C24" s="44">
        <f t="shared" si="1"/>
        <v>18.20629063</v>
      </c>
      <c r="D24" s="44">
        <f t="shared" si="1"/>
        <v>4.4197529396</v>
      </c>
      <c r="E24" s="44">
        <f t="shared" si="1"/>
        <v>10.29739706</v>
      </c>
      <c r="F24" s="44">
        <f t="shared" si="1"/>
        <v>9.6039388993</v>
      </c>
      <c r="G24" s="44">
        <f t="shared" si="1"/>
        <v>16.816637144</v>
      </c>
      <c r="H24" s="44">
        <f t="shared" si="1"/>
        <v>6.0895460705</v>
      </c>
      <c r="I24" s="40" t="s">
        <v>40</v>
      </c>
      <c r="AA24">
        <v>16.614873273</v>
      </c>
      <c r="AB24">
        <v>31.393243222</v>
      </c>
      <c r="AC24">
        <v>25.003434398</v>
      </c>
      <c r="AD24">
        <v>38.88995891</v>
      </c>
      <c r="AE24">
        <v>35.27217774</v>
      </c>
      <c r="AF24">
        <v>28.520651506</v>
      </c>
      <c r="AG24">
        <v>26.646990925</v>
      </c>
      <c r="AH24">
        <v>0</v>
      </c>
      <c r="AI24">
        <v>0</v>
      </c>
      <c r="AJ24">
        <v>0</v>
      </c>
      <c r="AK24">
        <v>0</v>
      </c>
      <c r="AL24" t="s">
        <v>128</v>
      </c>
      <c r="AM24" t="s">
        <v>75</v>
      </c>
      <c r="AN24">
        <v>9</v>
      </c>
      <c r="AO24">
        <v>2</v>
      </c>
      <c r="AP24">
        <v>24</v>
      </c>
    </row>
    <row r="25" spans="1:42" s="18" customFormat="1" ht="13.5" customHeight="1">
      <c r="A25" s="36" t="s">
        <v>138</v>
      </c>
      <c r="B25" s="44">
        <f>+AA8+AA9</f>
        <v>1.4671681806</v>
      </c>
      <c r="C25" s="44">
        <f aca="true" t="shared" si="2" ref="C25:H25">+AB8+AB9</f>
        <v>13.760943653</v>
      </c>
      <c r="D25" s="44">
        <f t="shared" si="2"/>
        <v>2.9840552463</v>
      </c>
      <c r="E25" s="44">
        <f t="shared" si="2"/>
        <v>2.9919087948999996</v>
      </c>
      <c r="F25" s="44">
        <f t="shared" si="2"/>
        <v>2.4053204814</v>
      </c>
      <c r="G25" s="44">
        <f t="shared" si="2"/>
        <v>5.7339674633</v>
      </c>
      <c r="H25" s="44">
        <f t="shared" si="2"/>
        <v>7.8267721087</v>
      </c>
      <c r="I25" s="40" t="s">
        <v>139</v>
      </c>
      <c r="AA25">
        <v>1.1120602122</v>
      </c>
      <c r="AB25">
        <v>0</v>
      </c>
      <c r="AC25">
        <v>0</v>
      </c>
      <c r="AD25">
        <v>4.0608421503</v>
      </c>
      <c r="AE25">
        <v>3.7558828521</v>
      </c>
      <c r="AF25">
        <v>2.1454681219</v>
      </c>
      <c r="AG25">
        <v>3.7618339105</v>
      </c>
      <c r="AH25">
        <v>0</v>
      </c>
      <c r="AI25">
        <v>0</v>
      </c>
      <c r="AJ25">
        <v>0</v>
      </c>
      <c r="AK25">
        <v>0</v>
      </c>
      <c r="AL25" t="s">
        <v>128</v>
      </c>
      <c r="AM25" t="s">
        <v>75</v>
      </c>
      <c r="AN25">
        <v>9</v>
      </c>
      <c r="AO25">
        <v>2</v>
      </c>
      <c r="AP25">
        <v>25</v>
      </c>
    </row>
    <row r="26" spans="1:42" s="18" customFormat="1" ht="13.5" customHeight="1">
      <c r="A26" s="37" t="s">
        <v>12</v>
      </c>
      <c r="B26" s="44"/>
      <c r="C26" s="44"/>
      <c r="D26" s="44"/>
      <c r="E26" s="44"/>
      <c r="F26" s="44"/>
      <c r="G26" s="44"/>
      <c r="H26" s="44"/>
      <c r="I26" s="39" t="s">
        <v>41</v>
      </c>
      <c r="AA26">
        <v>19.816432843</v>
      </c>
      <c r="AB26">
        <v>21.571704711</v>
      </c>
      <c r="AC26">
        <v>23.32387891</v>
      </c>
      <c r="AD26">
        <v>34.4262264</v>
      </c>
      <c r="AE26">
        <v>32.469607461</v>
      </c>
      <c r="AF26">
        <v>23.410487126</v>
      </c>
      <c r="AG26">
        <v>26.670746934</v>
      </c>
      <c r="AH26">
        <v>0</v>
      </c>
      <c r="AI26">
        <v>0</v>
      </c>
      <c r="AJ26">
        <v>0</v>
      </c>
      <c r="AK26">
        <v>0</v>
      </c>
      <c r="AL26" t="s">
        <v>128</v>
      </c>
      <c r="AM26" t="s">
        <v>75</v>
      </c>
      <c r="AN26">
        <v>9</v>
      </c>
      <c r="AO26">
        <v>2</v>
      </c>
      <c r="AP26">
        <v>26</v>
      </c>
    </row>
    <row r="27" spans="1:42" s="18" customFormat="1" ht="13.5" customHeight="1">
      <c r="A27" s="36" t="s">
        <v>13</v>
      </c>
      <c r="B27" s="44">
        <f>+AA10</f>
        <v>98.567824056</v>
      </c>
      <c r="C27" s="44">
        <f aca="true" t="shared" si="3" ref="C27:H27">+AB10</f>
        <v>100</v>
      </c>
      <c r="D27" s="44">
        <f t="shared" si="3"/>
        <v>95.6825021</v>
      </c>
      <c r="E27" s="44">
        <f t="shared" si="3"/>
        <v>93.86422584</v>
      </c>
      <c r="F27" s="44">
        <f t="shared" si="3"/>
        <v>96.063006622</v>
      </c>
      <c r="G27" s="44">
        <f t="shared" si="3"/>
        <v>98.031887429</v>
      </c>
      <c r="H27" s="44">
        <f t="shared" si="3"/>
        <v>99.486454016</v>
      </c>
      <c r="I27" s="40" t="s">
        <v>42</v>
      </c>
      <c r="AA27">
        <v>2.2013908921</v>
      </c>
      <c r="AB27">
        <v>0</v>
      </c>
      <c r="AC27">
        <v>2.985334929</v>
      </c>
      <c r="AD27">
        <v>5.5240876262</v>
      </c>
      <c r="AE27">
        <v>5.117940041</v>
      </c>
      <c r="AF27">
        <v>3.056874016</v>
      </c>
      <c r="AG27">
        <v>5.5340477194</v>
      </c>
      <c r="AH27">
        <v>0</v>
      </c>
      <c r="AI27">
        <v>0</v>
      </c>
      <c r="AJ27">
        <v>0</v>
      </c>
      <c r="AK27">
        <v>0</v>
      </c>
      <c r="AL27" t="s">
        <v>128</v>
      </c>
      <c r="AM27" t="s">
        <v>75</v>
      </c>
      <c r="AN27">
        <v>9</v>
      </c>
      <c r="AO27">
        <v>2</v>
      </c>
      <c r="AP27">
        <v>27</v>
      </c>
    </row>
    <row r="28" spans="1:42" s="18" customFormat="1" ht="13.5" customHeight="1">
      <c r="A28" s="36" t="s">
        <v>14</v>
      </c>
      <c r="B28" s="44">
        <f>+AA11</f>
        <v>1.4321759437</v>
      </c>
      <c r="C28" s="44">
        <f aca="true" t="shared" si="4" ref="C28:H28">+AB11</f>
        <v>0</v>
      </c>
      <c r="D28" s="44">
        <f t="shared" si="4"/>
        <v>4.3174979004</v>
      </c>
      <c r="E28" s="44">
        <f t="shared" si="4"/>
        <v>6.1357741601</v>
      </c>
      <c r="F28" s="44">
        <f t="shared" si="4"/>
        <v>3.9369933785</v>
      </c>
      <c r="G28" s="44">
        <f t="shared" si="4"/>
        <v>1.9681125707</v>
      </c>
      <c r="H28" s="44">
        <f t="shared" si="4"/>
        <v>0.5135459844</v>
      </c>
      <c r="I28" s="40" t="s">
        <v>43</v>
      </c>
      <c r="AA28">
        <v>22.907846708</v>
      </c>
      <c r="AB28">
        <v>20.550876985</v>
      </c>
      <c r="AC28">
        <v>17.670925009</v>
      </c>
      <c r="AD28">
        <v>47.656952466</v>
      </c>
      <c r="AE28">
        <v>46.171988323</v>
      </c>
      <c r="AF28">
        <v>28.289401709</v>
      </c>
      <c r="AG28">
        <v>21.743174691</v>
      </c>
      <c r="AH28">
        <v>0</v>
      </c>
      <c r="AI28">
        <v>0</v>
      </c>
      <c r="AJ28">
        <v>0</v>
      </c>
      <c r="AK28">
        <v>0</v>
      </c>
      <c r="AL28" t="s">
        <v>128</v>
      </c>
      <c r="AM28" t="s">
        <v>75</v>
      </c>
      <c r="AN28">
        <v>9</v>
      </c>
      <c r="AO28">
        <v>2</v>
      </c>
      <c r="AP28">
        <v>28</v>
      </c>
    </row>
    <row r="29" spans="1:42" s="18" customFormat="1" ht="13.5" customHeight="1">
      <c r="A29" s="37" t="s">
        <v>15</v>
      </c>
      <c r="B29" s="44"/>
      <c r="C29" s="44"/>
      <c r="D29" s="44"/>
      <c r="E29" s="44"/>
      <c r="F29" s="44"/>
      <c r="G29" s="44"/>
      <c r="H29" s="44"/>
      <c r="I29" s="39" t="s">
        <v>44</v>
      </c>
      <c r="AA29">
        <v>1.5520893988</v>
      </c>
      <c r="AB29">
        <v>0</v>
      </c>
      <c r="AC29">
        <v>2.3868093788</v>
      </c>
      <c r="AD29">
        <v>8.3154482126</v>
      </c>
      <c r="AE29">
        <v>6.5907020423</v>
      </c>
      <c r="AF29">
        <v>5.190952363</v>
      </c>
      <c r="AG29">
        <v>3.0970925223</v>
      </c>
      <c r="AH29">
        <v>0</v>
      </c>
      <c r="AI29">
        <v>0</v>
      </c>
      <c r="AJ29">
        <v>0</v>
      </c>
      <c r="AK29">
        <v>0</v>
      </c>
      <c r="AL29" t="s">
        <v>128</v>
      </c>
      <c r="AM29" t="s">
        <v>75</v>
      </c>
      <c r="AN29">
        <v>9</v>
      </c>
      <c r="AO29">
        <v>2</v>
      </c>
      <c r="AP29">
        <v>29</v>
      </c>
    </row>
    <row r="30" spans="1:42" s="18" customFormat="1" ht="13.5" customHeight="1">
      <c r="A30" s="36" t="s">
        <v>16</v>
      </c>
      <c r="B30" s="44">
        <f>+AA12</f>
        <v>36.509622578</v>
      </c>
      <c r="C30" s="44">
        <f aca="true" t="shared" si="5" ref="C30:H34">+AB12</f>
        <v>32.261712572</v>
      </c>
      <c r="D30" s="44">
        <f t="shared" si="5"/>
        <v>29.013529715</v>
      </c>
      <c r="E30" s="44">
        <f t="shared" si="5"/>
        <v>9.076372197</v>
      </c>
      <c r="F30" s="44">
        <f t="shared" si="5"/>
        <v>9.2147466359</v>
      </c>
      <c r="G30" s="44">
        <f t="shared" si="5"/>
        <v>16.160881629</v>
      </c>
      <c r="H30" s="44">
        <f t="shared" si="5"/>
        <v>17.771145056</v>
      </c>
      <c r="I30" s="40" t="s">
        <v>45</v>
      </c>
      <c r="AA30">
        <v>58.404846023</v>
      </c>
      <c r="AB30">
        <v>79.158111838</v>
      </c>
      <c r="AC30">
        <v>77.094277176</v>
      </c>
      <c r="AD30">
        <v>83.291319186</v>
      </c>
      <c r="AE30">
        <v>83.490069691</v>
      </c>
      <c r="AF30">
        <v>78.979395719</v>
      </c>
      <c r="AG30">
        <v>74.75037319</v>
      </c>
      <c r="AH30">
        <v>0</v>
      </c>
      <c r="AI30">
        <v>0</v>
      </c>
      <c r="AJ30">
        <v>0</v>
      </c>
      <c r="AK30">
        <v>0</v>
      </c>
      <c r="AL30" t="s">
        <v>128</v>
      </c>
      <c r="AM30" t="s">
        <v>75</v>
      </c>
      <c r="AN30">
        <v>9</v>
      </c>
      <c r="AO30">
        <v>2</v>
      </c>
      <c r="AP30">
        <v>30</v>
      </c>
    </row>
    <row r="31" spans="1:42" s="18" customFormat="1" ht="13.5" customHeight="1">
      <c r="A31" s="36" t="s">
        <v>17</v>
      </c>
      <c r="B31" s="44">
        <f>+AA13</f>
        <v>60.092680798</v>
      </c>
      <c r="C31" s="44">
        <f t="shared" si="5"/>
        <v>59.262918897</v>
      </c>
      <c r="D31" s="44">
        <f t="shared" si="5"/>
        <v>63.54166471</v>
      </c>
      <c r="E31" s="44">
        <f t="shared" si="5"/>
        <v>49.948934896</v>
      </c>
      <c r="F31" s="44">
        <f t="shared" si="5"/>
        <v>51.958331682</v>
      </c>
      <c r="G31" s="44">
        <f t="shared" si="5"/>
        <v>46.592719706</v>
      </c>
      <c r="H31" s="44">
        <f t="shared" si="5"/>
        <v>40.567769192</v>
      </c>
      <c r="I31" s="40" t="s">
        <v>46</v>
      </c>
      <c r="AA31">
        <v>37.625019138</v>
      </c>
      <c r="AB31">
        <v>44.962298316</v>
      </c>
      <c r="AC31">
        <v>50.943659407</v>
      </c>
      <c r="AD31">
        <v>76.050183618</v>
      </c>
      <c r="AE31">
        <v>77.800847047</v>
      </c>
      <c r="AF31">
        <v>56.476753653</v>
      </c>
      <c r="AG31">
        <v>30.826597898</v>
      </c>
      <c r="AH31">
        <v>0</v>
      </c>
      <c r="AI31">
        <v>0</v>
      </c>
      <c r="AJ31">
        <v>0</v>
      </c>
      <c r="AK31">
        <v>0</v>
      </c>
      <c r="AL31" t="s">
        <v>128</v>
      </c>
      <c r="AM31" t="s">
        <v>75</v>
      </c>
      <c r="AN31">
        <v>9</v>
      </c>
      <c r="AO31">
        <v>2</v>
      </c>
      <c r="AP31">
        <v>31</v>
      </c>
    </row>
    <row r="32" spans="1:42" s="18" customFormat="1" ht="13.5" customHeight="1">
      <c r="A32" s="36" t="s">
        <v>18</v>
      </c>
      <c r="B32" s="44">
        <f>+AA14</f>
        <v>3.251886705</v>
      </c>
      <c r="C32" s="44">
        <f t="shared" si="5"/>
        <v>0</v>
      </c>
      <c r="D32" s="44">
        <f t="shared" si="5"/>
        <v>6.5055648574</v>
      </c>
      <c r="E32" s="44">
        <f t="shared" si="5"/>
        <v>28.291794691</v>
      </c>
      <c r="F32" s="44">
        <f t="shared" si="5"/>
        <v>24.535731648</v>
      </c>
      <c r="G32" s="44">
        <f t="shared" si="5"/>
        <v>23.620702395</v>
      </c>
      <c r="H32" s="44">
        <f t="shared" si="5"/>
        <v>23.50843612</v>
      </c>
      <c r="I32" s="40" t="s">
        <v>47</v>
      </c>
      <c r="AA32">
        <v>95.343202058</v>
      </c>
      <c r="AB32">
        <v>68.032765716</v>
      </c>
      <c r="AC32">
        <v>92.283292541</v>
      </c>
      <c r="AD32">
        <v>95.365235266</v>
      </c>
      <c r="AE32">
        <v>96.728798065</v>
      </c>
      <c r="AF32">
        <v>89.331010658</v>
      </c>
      <c r="AG32">
        <v>93.65755137</v>
      </c>
      <c r="AH32">
        <v>0</v>
      </c>
      <c r="AI32">
        <v>0</v>
      </c>
      <c r="AJ32">
        <v>0</v>
      </c>
      <c r="AK32">
        <v>0</v>
      </c>
      <c r="AL32" t="s">
        <v>128</v>
      </c>
      <c r="AM32" t="s">
        <v>75</v>
      </c>
      <c r="AN32">
        <v>9</v>
      </c>
      <c r="AO32">
        <v>2</v>
      </c>
      <c r="AP32">
        <v>32</v>
      </c>
    </row>
    <row r="33" spans="1:42" s="18" customFormat="1" ht="13.5" customHeight="1">
      <c r="A33" s="36" t="s">
        <v>19</v>
      </c>
      <c r="B33" s="44">
        <f>+AA15</f>
        <v>0.145809919</v>
      </c>
      <c r="C33" s="44">
        <f t="shared" si="5"/>
        <v>8.4753685304</v>
      </c>
      <c r="D33" s="44">
        <f t="shared" si="5"/>
        <v>0.9392407177</v>
      </c>
      <c r="E33" s="44">
        <f t="shared" si="5"/>
        <v>12.682898216</v>
      </c>
      <c r="F33" s="44">
        <f t="shared" si="5"/>
        <v>14.291190034</v>
      </c>
      <c r="G33" s="44">
        <f t="shared" si="5"/>
        <v>13.62569627</v>
      </c>
      <c r="H33" s="44">
        <f t="shared" si="5"/>
        <v>18.152649632</v>
      </c>
      <c r="I33" s="40" t="s">
        <v>48</v>
      </c>
      <c r="AA33">
        <v>78.982313133</v>
      </c>
      <c r="AB33">
        <v>86.239056347</v>
      </c>
      <c r="AC33">
        <v>87.522603237</v>
      </c>
      <c r="AD33">
        <v>98.130650332</v>
      </c>
      <c r="AE33">
        <v>98.054573244</v>
      </c>
      <c r="AF33">
        <v>91.587427222</v>
      </c>
      <c r="AG33">
        <v>62.740771827</v>
      </c>
      <c r="AH33">
        <v>0</v>
      </c>
      <c r="AI33">
        <v>0</v>
      </c>
      <c r="AJ33">
        <v>0</v>
      </c>
      <c r="AK33">
        <v>0</v>
      </c>
      <c r="AL33" t="s">
        <v>128</v>
      </c>
      <c r="AM33" t="s">
        <v>75</v>
      </c>
      <c r="AN33">
        <v>9</v>
      </c>
      <c r="AO33">
        <v>2</v>
      </c>
      <c r="AP33">
        <v>33</v>
      </c>
    </row>
    <row r="34" spans="1:42" s="18" customFormat="1" ht="13.5" customHeight="1">
      <c r="A34" s="37" t="s">
        <v>20</v>
      </c>
      <c r="B34" s="44">
        <f>+AA16</f>
        <v>79.952046869</v>
      </c>
      <c r="C34" s="44">
        <f t="shared" si="5"/>
        <v>86.239056347</v>
      </c>
      <c r="D34" s="44">
        <f t="shared" si="5"/>
        <v>93.624699734</v>
      </c>
      <c r="E34" s="44">
        <f t="shared" si="5"/>
        <v>93.290372833</v>
      </c>
      <c r="F34" s="44">
        <f t="shared" si="5"/>
        <v>93.796592805</v>
      </c>
      <c r="G34" s="44">
        <f t="shared" si="5"/>
        <v>94.534669367</v>
      </c>
      <c r="H34" s="44">
        <f t="shared" si="5"/>
        <v>94.578485133</v>
      </c>
      <c r="I34" s="39" t="s">
        <v>49</v>
      </c>
      <c r="AA34">
        <v>32.657067467</v>
      </c>
      <c r="AB34">
        <v>44.962298316</v>
      </c>
      <c r="AC34">
        <v>45.53443365</v>
      </c>
      <c r="AD34">
        <v>70.869821719</v>
      </c>
      <c r="AE34">
        <v>71.796033675</v>
      </c>
      <c r="AF34">
        <v>50.028688062</v>
      </c>
      <c r="AG34">
        <v>26.8394058</v>
      </c>
      <c r="AH34">
        <v>0</v>
      </c>
      <c r="AI34">
        <v>0</v>
      </c>
      <c r="AJ34">
        <v>0</v>
      </c>
      <c r="AK34">
        <v>0</v>
      </c>
      <c r="AL34" t="s">
        <v>128</v>
      </c>
      <c r="AM34" t="s">
        <v>75</v>
      </c>
      <c r="AN34">
        <v>9</v>
      </c>
      <c r="AO34">
        <v>2</v>
      </c>
      <c r="AP34">
        <v>34</v>
      </c>
    </row>
    <row r="35" spans="1:42" s="18" customFormat="1" ht="13.5" customHeight="1">
      <c r="A35" s="37" t="s">
        <v>131</v>
      </c>
      <c r="B35" s="44"/>
      <c r="C35" s="44"/>
      <c r="D35" s="44"/>
      <c r="E35" s="44"/>
      <c r="F35" s="44"/>
      <c r="G35" s="44"/>
      <c r="H35" s="44"/>
      <c r="I35" s="39" t="s">
        <v>135</v>
      </c>
      <c r="AA35">
        <v>2.2736268628</v>
      </c>
      <c r="AB35">
        <v>0</v>
      </c>
      <c r="AC35">
        <v>1.6234782949</v>
      </c>
      <c r="AD35">
        <v>2.7632266185</v>
      </c>
      <c r="AE35">
        <v>2.8611607324</v>
      </c>
      <c r="AF35">
        <v>2.5671337672</v>
      </c>
      <c r="AG35">
        <v>1.3664225217</v>
      </c>
      <c r="AH35">
        <v>0</v>
      </c>
      <c r="AI35">
        <v>0</v>
      </c>
      <c r="AJ35">
        <v>0</v>
      </c>
      <c r="AK35">
        <v>0</v>
      </c>
      <c r="AL35" t="s">
        <v>128</v>
      </c>
      <c r="AM35" t="s">
        <v>75</v>
      </c>
      <c r="AN35">
        <v>9</v>
      </c>
      <c r="AO35">
        <v>2</v>
      </c>
      <c r="AP35">
        <v>35</v>
      </c>
    </row>
    <row r="36" spans="1:42" s="18" customFormat="1" ht="13.5" customHeight="1">
      <c r="A36" s="36" t="s">
        <v>21</v>
      </c>
      <c r="B36" s="44">
        <f>+AA17</f>
        <v>74.650791849</v>
      </c>
      <c r="C36" s="44">
        <f aca="true" t="shared" si="6" ref="C36:H39">+AB17</f>
        <v>21.910313202</v>
      </c>
      <c r="D36" s="44">
        <f t="shared" si="6"/>
        <v>63.841698893</v>
      </c>
      <c r="E36" s="44">
        <f t="shared" si="6"/>
        <v>46.612537919</v>
      </c>
      <c r="F36" s="44">
        <f t="shared" si="6"/>
        <v>52.971874508</v>
      </c>
      <c r="G36" s="44">
        <f t="shared" si="6"/>
        <v>43.089120089</v>
      </c>
      <c r="H36" s="44">
        <f t="shared" si="6"/>
        <v>54.966212516</v>
      </c>
      <c r="I36" s="40" t="s">
        <v>39</v>
      </c>
      <c r="AA36">
        <v>59.183961296</v>
      </c>
      <c r="AB36">
        <v>85.745662925</v>
      </c>
      <c r="AC36">
        <v>81.20332416</v>
      </c>
      <c r="AD36">
        <v>77.077938375</v>
      </c>
      <c r="AE36">
        <v>63.261558443</v>
      </c>
      <c r="AF36">
        <v>59.418577024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128</v>
      </c>
      <c r="AM36" t="s">
        <v>75</v>
      </c>
      <c r="AN36">
        <v>9</v>
      </c>
      <c r="AO36">
        <v>3</v>
      </c>
      <c r="AP36">
        <v>1</v>
      </c>
    </row>
    <row r="37" spans="1:42" s="18" customFormat="1" ht="13.5" customHeight="1">
      <c r="A37" s="36" t="s">
        <v>22</v>
      </c>
      <c r="B37" s="44">
        <f>+AA18</f>
        <v>0.5230439515</v>
      </c>
      <c r="C37" s="44">
        <f t="shared" si="6"/>
        <v>0</v>
      </c>
      <c r="D37" s="44">
        <f t="shared" si="6"/>
        <v>0</v>
      </c>
      <c r="E37" s="44">
        <f t="shared" si="6"/>
        <v>7.7233450055</v>
      </c>
      <c r="F37" s="44">
        <f t="shared" si="6"/>
        <v>6.439565206</v>
      </c>
      <c r="G37" s="44">
        <f t="shared" si="6"/>
        <v>7.9226643098</v>
      </c>
      <c r="H37" s="44">
        <f t="shared" si="6"/>
        <v>8.8236012419</v>
      </c>
      <c r="I37" s="40" t="s">
        <v>40</v>
      </c>
      <c r="AA37">
        <v>82.867874051</v>
      </c>
      <c r="AB37">
        <v>76.575540526</v>
      </c>
      <c r="AC37">
        <v>83.018507528</v>
      </c>
      <c r="AD37">
        <v>85.595982645</v>
      </c>
      <c r="AE37">
        <v>88.082227097</v>
      </c>
      <c r="AF37">
        <v>91.803831423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128</v>
      </c>
      <c r="AM37" t="s">
        <v>75</v>
      </c>
      <c r="AN37">
        <v>9</v>
      </c>
      <c r="AO37">
        <v>3</v>
      </c>
      <c r="AP37">
        <v>2</v>
      </c>
    </row>
    <row r="38" spans="1:42" s="18" customFormat="1" ht="13.5" customHeight="1">
      <c r="A38" s="36" t="s">
        <v>23</v>
      </c>
      <c r="B38" s="44">
        <f>+AA19</f>
        <v>24.826164199</v>
      </c>
      <c r="C38" s="44">
        <f t="shared" si="6"/>
        <v>78.089686798</v>
      </c>
      <c r="D38" s="44">
        <f t="shared" si="6"/>
        <v>36.158301107</v>
      </c>
      <c r="E38" s="44">
        <f t="shared" si="6"/>
        <v>45.664117076</v>
      </c>
      <c r="F38" s="44">
        <f t="shared" si="6"/>
        <v>40.588560286</v>
      </c>
      <c r="G38" s="44">
        <f t="shared" si="6"/>
        <v>48.988215601</v>
      </c>
      <c r="H38" s="44">
        <f t="shared" si="6"/>
        <v>36.210186242</v>
      </c>
      <c r="I38" s="40" t="s">
        <v>50</v>
      </c>
      <c r="AA38">
        <v>39.794618598</v>
      </c>
      <c r="AB38">
        <v>61.756170624</v>
      </c>
      <c r="AC38">
        <v>55.601828533</v>
      </c>
      <c r="AD38">
        <v>53.596046705</v>
      </c>
      <c r="AE38">
        <v>43.365802591</v>
      </c>
      <c r="AF38">
        <v>40.332311219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128</v>
      </c>
      <c r="AM38" t="s">
        <v>75</v>
      </c>
      <c r="AN38">
        <v>9</v>
      </c>
      <c r="AO38">
        <v>3</v>
      </c>
      <c r="AP38">
        <v>3</v>
      </c>
    </row>
    <row r="39" spans="1:42" s="18" customFormat="1" ht="13.5" customHeight="1">
      <c r="A39" s="37" t="s">
        <v>132</v>
      </c>
      <c r="B39" s="44">
        <f>+AA20</f>
        <v>50.67835088</v>
      </c>
      <c r="C39" s="44">
        <f t="shared" si="6"/>
        <v>37.571901903</v>
      </c>
      <c r="D39" s="44">
        <f t="shared" si="6"/>
        <v>51.021369631</v>
      </c>
      <c r="E39" s="44">
        <f t="shared" si="6"/>
        <v>44.861620333</v>
      </c>
      <c r="F39" s="44">
        <f t="shared" si="6"/>
        <v>45.309218025</v>
      </c>
      <c r="G39" s="44">
        <f t="shared" si="6"/>
        <v>38.841581461</v>
      </c>
      <c r="H39" s="44">
        <f t="shared" si="6"/>
        <v>37.865175702</v>
      </c>
      <c r="I39" s="39" t="s">
        <v>136</v>
      </c>
      <c r="AA39">
        <v>88.348823255</v>
      </c>
      <c r="AB39">
        <v>97.323292727</v>
      </c>
      <c r="AC39">
        <v>97.414654491</v>
      </c>
      <c r="AD39">
        <v>95.993314996</v>
      </c>
      <c r="AE39">
        <v>93.440042066</v>
      </c>
      <c r="AF39">
        <v>90.323277991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128</v>
      </c>
      <c r="AM39" t="s">
        <v>75</v>
      </c>
      <c r="AN39">
        <v>9</v>
      </c>
      <c r="AO39">
        <v>3</v>
      </c>
      <c r="AP39">
        <v>4</v>
      </c>
    </row>
    <row r="40" spans="1:42" s="18" customFormat="1" ht="13.5" customHeight="1">
      <c r="A40" s="34" t="s">
        <v>24</v>
      </c>
      <c r="B40" s="44"/>
      <c r="C40" s="44"/>
      <c r="D40" s="44"/>
      <c r="E40" s="44"/>
      <c r="F40" s="44"/>
      <c r="G40" s="44"/>
      <c r="H40" s="44"/>
      <c r="I40" s="38" t="s">
        <v>51</v>
      </c>
      <c r="AA40">
        <v>29.754108617</v>
      </c>
      <c r="AB40">
        <v>53.83795641</v>
      </c>
      <c r="AC40">
        <v>50.598680048</v>
      </c>
      <c r="AD40">
        <v>44.086083607</v>
      </c>
      <c r="AE40">
        <v>35.537452854</v>
      </c>
      <c r="AF40">
        <v>27.917699665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128</v>
      </c>
      <c r="AM40" t="s">
        <v>75</v>
      </c>
      <c r="AN40">
        <v>9</v>
      </c>
      <c r="AO40">
        <v>3</v>
      </c>
      <c r="AP40">
        <v>5</v>
      </c>
    </row>
    <row r="41" spans="1:42" s="18" customFormat="1" ht="13.5" customHeight="1">
      <c r="A41" s="37" t="s">
        <v>25</v>
      </c>
      <c r="B41" s="44"/>
      <c r="C41" s="44"/>
      <c r="D41" s="44"/>
      <c r="E41" s="44"/>
      <c r="F41" s="44"/>
      <c r="G41" s="44"/>
      <c r="H41" s="44"/>
      <c r="I41" s="41" t="s">
        <v>52</v>
      </c>
      <c r="AA41">
        <v>97.431370325</v>
      </c>
      <c r="AB41">
        <v>99.358345284</v>
      </c>
      <c r="AC41">
        <v>99.421327902</v>
      </c>
      <c r="AD41">
        <v>98.939489829</v>
      </c>
      <c r="AE41">
        <v>98.986933824</v>
      </c>
      <c r="AF41">
        <v>97.611543088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128</v>
      </c>
      <c r="AM41" t="s">
        <v>75</v>
      </c>
      <c r="AN41">
        <v>9</v>
      </c>
      <c r="AO41">
        <v>3</v>
      </c>
      <c r="AP41">
        <v>6</v>
      </c>
    </row>
    <row r="42" spans="1:42" s="18" customFormat="1" ht="13.5" customHeight="1">
      <c r="A42" s="63" t="s">
        <v>26</v>
      </c>
      <c r="B42" s="44">
        <f>+AA21</f>
        <v>100</v>
      </c>
      <c r="C42" s="44">
        <f aca="true" t="shared" si="7" ref="C42:H55">+AB21</f>
        <v>100</v>
      </c>
      <c r="D42" s="44">
        <f t="shared" si="7"/>
        <v>98.332780708</v>
      </c>
      <c r="E42" s="44">
        <f t="shared" si="7"/>
        <v>99.602353953</v>
      </c>
      <c r="F42" s="44">
        <f t="shared" si="7"/>
        <v>99.915986262</v>
      </c>
      <c r="G42" s="44">
        <f t="shared" si="7"/>
        <v>98.985819815</v>
      </c>
      <c r="H42" s="44">
        <f t="shared" si="7"/>
        <v>99.19659252</v>
      </c>
      <c r="I42" s="40" t="s">
        <v>237</v>
      </c>
      <c r="AA42">
        <v>16.858914603</v>
      </c>
      <c r="AB42">
        <v>31.472813725</v>
      </c>
      <c r="AC42">
        <v>28.427945112</v>
      </c>
      <c r="AD42">
        <v>23.402646647</v>
      </c>
      <c r="AE42">
        <v>14.003638301</v>
      </c>
      <c r="AF42">
        <v>16.339633232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128</v>
      </c>
      <c r="AM42" t="s">
        <v>75</v>
      </c>
      <c r="AN42">
        <v>9</v>
      </c>
      <c r="AO42">
        <v>3</v>
      </c>
      <c r="AP42">
        <v>7</v>
      </c>
    </row>
    <row r="43" spans="1:42" s="18" customFormat="1" ht="13.5" customHeight="1">
      <c r="A43" s="63" t="s">
        <v>145</v>
      </c>
      <c r="B43" s="44">
        <f aca="true" t="shared" si="8" ref="B43:B55">+AA22</f>
        <v>91.558826812</v>
      </c>
      <c r="C43" s="44">
        <f t="shared" si="7"/>
        <v>100</v>
      </c>
      <c r="D43" s="44">
        <f t="shared" si="7"/>
        <v>93.133552864</v>
      </c>
      <c r="E43" s="44">
        <f t="shared" si="7"/>
        <v>88.036940985</v>
      </c>
      <c r="F43" s="44">
        <f t="shared" si="7"/>
        <v>86.990070447</v>
      </c>
      <c r="G43" s="44">
        <f t="shared" si="7"/>
        <v>88.545340913</v>
      </c>
      <c r="H43" s="44">
        <f t="shared" si="7"/>
        <v>83.288806034</v>
      </c>
      <c r="I43" s="40" t="s">
        <v>156</v>
      </c>
      <c r="AA43">
        <v>10.944376544</v>
      </c>
      <c r="AB43">
        <v>30.091360133</v>
      </c>
      <c r="AC43">
        <v>22.956806772</v>
      </c>
      <c r="AD43">
        <v>19.731152684</v>
      </c>
      <c r="AE43">
        <v>12.719367201</v>
      </c>
      <c r="AF43">
        <v>9.885346618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128</v>
      </c>
      <c r="AM43" t="s">
        <v>75</v>
      </c>
      <c r="AN43">
        <v>9</v>
      </c>
      <c r="AO43">
        <v>3</v>
      </c>
      <c r="AP43">
        <v>8</v>
      </c>
    </row>
    <row r="44" spans="1:42" s="18" customFormat="1" ht="13.5" customHeight="1">
      <c r="A44" s="63" t="s">
        <v>146</v>
      </c>
      <c r="B44" s="44">
        <f t="shared" si="8"/>
        <v>18.401868205</v>
      </c>
      <c r="C44" s="44">
        <f t="shared" si="7"/>
        <v>0</v>
      </c>
      <c r="D44" s="44">
        <f t="shared" si="7"/>
        <v>12.929903318</v>
      </c>
      <c r="E44" s="44">
        <f t="shared" si="7"/>
        <v>29.017520363</v>
      </c>
      <c r="F44" s="44">
        <f t="shared" si="7"/>
        <v>29.836872849</v>
      </c>
      <c r="G44" s="44">
        <f t="shared" si="7"/>
        <v>19.169940603</v>
      </c>
      <c r="H44" s="44">
        <f t="shared" si="7"/>
        <v>25.285262953</v>
      </c>
      <c r="I44" s="40" t="s">
        <v>151</v>
      </c>
      <c r="AA44">
        <v>33.189920286</v>
      </c>
      <c r="AB44">
        <v>59.539278522</v>
      </c>
      <c r="AC44">
        <v>54.747508939</v>
      </c>
      <c r="AD44">
        <v>45.446679247</v>
      </c>
      <c r="AE44">
        <v>35.650170989</v>
      </c>
      <c r="AF44">
        <v>31.179814511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128</v>
      </c>
      <c r="AM44" t="s">
        <v>75</v>
      </c>
      <c r="AN44">
        <v>9</v>
      </c>
      <c r="AO44">
        <v>3</v>
      </c>
      <c r="AP44">
        <v>9</v>
      </c>
    </row>
    <row r="45" spans="1:42" s="18" customFormat="1" ht="13.5" customHeight="1">
      <c r="A45" s="63" t="s">
        <v>147</v>
      </c>
      <c r="B45" s="44">
        <f t="shared" si="8"/>
        <v>16.614873273</v>
      </c>
      <c r="C45" s="44">
        <f t="shared" si="7"/>
        <v>31.393243222</v>
      </c>
      <c r="D45" s="44">
        <f t="shared" si="7"/>
        <v>25.003434398</v>
      </c>
      <c r="E45" s="44">
        <f t="shared" si="7"/>
        <v>38.88995891</v>
      </c>
      <c r="F45" s="44">
        <f t="shared" si="7"/>
        <v>35.27217774</v>
      </c>
      <c r="G45" s="44">
        <f t="shared" si="7"/>
        <v>28.520651506</v>
      </c>
      <c r="H45" s="44">
        <f t="shared" si="7"/>
        <v>26.646990925</v>
      </c>
      <c r="I45" s="40" t="s">
        <v>152</v>
      </c>
      <c r="AA45">
        <v>40.306316207</v>
      </c>
      <c r="AB45">
        <v>70.668025073</v>
      </c>
      <c r="AC45">
        <v>69.140323923</v>
      </c>
      <c r="AD45">
        <v>57.835956311</v>
      </c>
      <c r="AE45">
        <v>47.174999273</v>
      </c>
      <c r="AF45">
        <v>39.168804769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128</v>
      </c>
      <c r="AM45" t="s">
        <v>75</v>
      </c>
      <c r="AN45">
        <v>9</v>
      </c>
      <c r="AO45">
        <v>3</v>
      </c>
      <c r="AP45">
        <v>10</v>
      </c>
    </row>
    <row r="46" spans="1:42" s="18" customFormat="1" ht="13.5" customHeight="1">
      <c r="A46" s="63" t="s">
        <v>27</v>
      </c>
      <c r="B46" s="44">
        <f t="shared" si="8"/>
        <v>1.1120602122</v>
      </c>
      <c r="C46" s="44">
        <f t="shared" si="7"/>
        <v>0</v>
      </c>
      <c r="D46" s="44">
        <f t="shared" si="7"/>
        <v>0</v>
      </c>
      <c r="E46" s="44">
        <f t="shared" si="7"/>
        <v>4.0608421503</v>
      </c>
      <c r="F46" s="44">
        <f t="shared" si="7"/>
        <v>3.7558828521</v>
      </c>
      <c r="G46" s="44">
        <f t="shared" si="7"/>
        <v>2.1454681219</v>
      </c>
      <c r="H46" s="44">
        <f t="shared" si="7"/>
        <v>3.7618339105</v>
      </c>
      <c r="I46" s="40" t="s">
        <v>53</v>
      </c>
      <c r="AA46">
        <v>97.285512082</v>
      </c>
      <c r="AB46">
        <v>98.460667817</v>
      </c>
      <c r="AC46">
        <v>99.193183238</v>
      </c>
      <c r="AD46">
        <v>98.680984697</v>
      </c>
      <c r="AE46">
        <v>97.783280675</v>
      </c>
      <c r="AF46">
        <v>97.491453142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128</v>
      </c>
      <c r="AM46" t="s">
        <v>75</v>
      </c>
      <c r="AN46">
        <v>9</v>
      </c>
      <c r="AO46">
        <v>3</v>
      </c>
      <c r="AP46">
        <v>11</v>
      </c>
    </row>
    <row r="47" spans="1:42" s="18" customFormat="1" ht="13.5" customHeight="1">
      <c r="A47" s="63" t="s">
        <v>28</v>
      </c>
      <c r="B47" s="44">
        <f t="shared" si="8"/>
        <v>19.816432843</v>
      </c>
      <c r="C47" s="44">
        <f t="shared" si="7"/>
        <v>21.571704711</v>
      </c>
      <c r="D47" s="44">
        <f t="shared" si="7"/>
        <v>23.32387891</v>
      </c>
      <c r="E47" s="44">
        <f t="shared" si="7"/>
        <v>34.4262264</v>
      </c>
      <c r="F47" s="44">
        <f t="shared" si="7"/>
        <v>32.469607461</v>
      </c>
      <c r="G47" s="44">
        <f t="shared" si="7"/>
        <v>23.410487126</v>
      </c>
      <c r="H47" s="44">
        <f t="shared" si="7"/>
        <v>26.670746934</v>
      </c>
      <c r="I47" s="40" t="s">
        <v>54</v>
      </c>
      <c r="AA47">
        <v>53.258405957</v>
      </c>
      <c r="AB47">
        <v>54.740013854</v>
      </c>
      <c r="AC47">
        <v>51.642689765</v>
      </c>
      <c r="AD47">
        <v>55.409865396</v>
      </c>
      <c r="AE47">
        <v>53.515506985</v>
      </c>
      <c r="AF47">
        <v>56.193907231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128</v>
      </c>
      <c r="AM47" t="s">
        <v>75</v>
      </c>
      <c r="AN47">
        <v>9</v>
      </c>
      <c r="AO47">
        <v>3</v>
      </c>
      <c r="AP47">
        <v>12</v>
      </c>
    </row>
    <row r="48" spans="1:42" s="18" customFormat="1" ht="13.5" customHeight="1">
      <c r="A48" s="63" t="s">
        <v>29</v>
      </c>
      <c r="B48" s="44">
        <f t="shared" si="8"/>
        <v>2.2013908921</v>
      </c>
      <c r="C48" s="44">
        <f t="shared" si="7"/>
        <v>0</v>
      </c>
      <c r="D48" s="44">
        <f t="shared" si="7"/>
        <v>2.985334929</v>
      </c>
      <c r="E48" s="44">
        <f t="shared" si="7"/>
        <v>5.5240876262</v>
      </c>
      <c r="F48" s="44">
        <f t="shared" si="7"/>
        <v>5.117940041</v>
      </c>
      <c r="G48" s="44">
        <f t="shared" si="7"/>
        <v>3.056874016</v>
      </c>
      <c r="H48" s="44">
        <f t="shared" si="7"/>
        <v>5.5340477194</v>
      </c>
      <c r="I48" s="40" t="s">
        <v>55</v>
      </c>
      <c r="AA48">
        <v>45.540566393</v>
      </c>
      <c r="AB48">
        <v>72.842856</v>
      </c>
      <c r="AC48">
        <v>62.875919994</v>
      </c>
      <c r="AD48">
        <v>61.047624731</v>
      </c>
      <c r="AE48">
        <v>51.058576453</v>
      </c>
      <c r="AF48">
        <v>45.445780956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128</v>
      </c>
      <c r="AM48" t="s">
        <v>75</v>
      </c>
      <c r="AN48">
        <v>9</v>
      </c>
      <c r="AO48">
        <v>3</v>
      </c>
      <c r="AP48">
        <v>13</v>
      </c>
    </row>
    <row r="49" spans="1:42" s="18" customFormat="1" ht="13.5" customHeight="1">
      <c r="A49" s="63" t="s">
        <v>148</v>
      </c>
      <c r="B49" s="44">
        <f t="shared" si="8"/>
        <v>22.907846708</v>
      </c>
      <c r="C49" s="44">
        <f t="shared" si="7"/>
        <v>20.550876985</v>
      </c>
      <c r="D49" s="44">
        <f t="shared" si="7"/>
        <v>17.670925009</v>
      </c>
      <c r="E49" s="44">
        <f t="shared" si="7"/>
        <v>47.656952466</v>
      </c>
      <c r="F49" s="44">
        <f t="shared" si="7"/>
        <v>46.171988323</v>
      </c>
      <c r="G49" s="44">
        <f t="shared" si="7"/>
        <v>28.289401709</v>
      </c>
      <c r="H49" s="44">
        <f t="shared" si="7"/>
        <v>21.743174691</v>
      </c>
      <c r="I49" s="40" t="s">
        <v>153</v>
      </c>
      <c r="AA49">
        <v>21.637613096</v>
      </c>
      <c r="AB49">
        <v>38.554642612</v>
      </c>
      <c r="AC49">
        <v>28.455337287</v>
      </c>
      <c r="AD49">
        <v>24.909608943</v>
      </c>
      <c r="AE49">
        <v>22.822119626</v>
      </c>
      <c r="AF49">
        <v>22.436075709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128</v>
      </c>
      <c r="AM49" t="s">
        <v>75</v>
      </c>
      <c r="AN49">
        <v>9</v>
      </c>
      <c r="AO49">
        <v>3</v>
      </c>
      <c r="AP49">
        <v>14</v>
      </c>
    </row>
    <row r="50" spans="1:42" s="18" customFormat="1" ht="13.5" customHeight="1">
      <c r="A50" s="63" t="s">
        <v>149</v>
      </c>
      <c r="B50" s="44">
        <f t="shared" si="8"/>
        <v>1.5520893988</v>
      </c>
      <c r="C50" s="44">
        <f t="shared" si="7"/>
        <v>0</v>
      </c>
      <c r="D50" s="44">
        <f t="shared" si="7"/>
        <v>2.3868093788</v>
      </c>
      <c r="E50" s="44">
        <f t="shared" si="7"/>
        <v>8.3154482126</v>
      </c>
      <c r="F50" s="44">
        <f t="shared" si="7"/>
        <v>6.5907020423</v>
      </c>
      <c r="G50" s="44">
        <f t="shared" si="7"/>
        <v>5.190952363</v>
      </c>
      <c r="H50" s="44">
        <f t="shared" si="7"/>
        <v>3.0970925223</v>
      </c>
      <c r="I50" s="40" t="s">
        <v>154</v>
      </c>
      <c r="AA50">
        <v>9.8082623385</v>
      </c>
      <c r="AB50">
        <v>27.09865677</v>
      </c>
      <c r="AC50">
        <v>24.713917249</v>
      </c>
      <c r="AD50">
        <v>16.604459381</v>
      </c>
      <c r="AE50">
        <v>11.70062088</v>
      </c>
      <c r="AF50">
        <v>7.6038454835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128</v>
      </c>
      <c r="AM50" t="s">
        <v>75</v>
      </c>
      <c r="AN50">
        <v>9</v>
      </c>
      <c r="AO50">
        <v>3</v>
      </c>
      <c r="AP50">
        <v>15</v>
      </c>
    </row>
    <row r="51" spans="1:42" s="18" customFormat="1" ht="13.5" customHeight="1">
      <c r="A51" s="63" t="s">
        <v>194</v>
      </c>
      <c r="B51" s="44">
        <f t="shared" si="8"/>
        <v>58.404846023</v>
      </c>
      <c r="C51" s="44">
        <f t="shared" si="7"/>
        <v>79.158111838</v>
      </c>
      <c r="D51" s="44">
        <f t="shared" si="7"/>
        <v>77.094277176</v>
      </c>
      <c r="E51" s="44">
        <f t="shared" si="7"/>
        <v>83.291319186</v>
      </c>
      <c r="F51" s="44">
        <f t="shared" si="7"/>
        <v>83.490069691</v>
      </c>
      <c r="G51" s="44">
        <f t="shared" si="7"/>
        <v>78.979395719</v>
      </c>
      <c r="H51" s="44">
        <f t="shared" si="7"/>
        <v>74.75037319</v>
      </c>
      <c r="I51" s="40" t="s">
        <v>196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8" customFormat="1" ht="13.5" customHeight="1">
      <c r="A52" s="36" t="s">
        <v>30</v>
      </c>
      <c r="B52" s="44">
        <f t="shared" si="8"/>
        <v>37.625019138</v>
      </c>
      <c r="C52" s="44">
        <f t="shared" si="7"/>
        <v>44.962298316</v>
      </c>
      <c r="D52" s="44">
        <f t="shared" si="7"/>
        <v>50.943659407</v>
      </c>
      <c r="E52" s="44">
        <f t="shared" si="7"/>
        <v>76.050183618</v>
      </c>
      <c r="F52" s="44">
        <f t="shared" si="7"/>
        <v>77.800847047</v>
      </c>
      <c r="G52" s="44">
        <f t="shared" si="7"/>
        <v>56.476753653</v>
      </c>
      <c r="H52" s="44">
        <f t="shared" si="7"/>
        <v>30.826597898</v>
      </c>
      <c r="I52" s="40" t="s">
        <v>56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8" customFormat="1" ht="13.5" customHeight="1">
      <c r="A53" s="36" t="s">
        <v>31</v>
      </c>
      <c r="B53" s="44">
        <f t="shared" si="8"/>
        <v>95.343202058</v>
      </c>
      <c r="C53" s="44">
        <f t="shared" si="7"/>
        <v>68.032765716</v>
      </c>
      <c r="D53" s="44">
        <f t="shared" si="7"/>
        <v>92.283292541</v>
      </c>
      <c r="E53" s="44">
        <f t="shared" si="7"/>
        <v>95.365235266</v>
      </c>
      <c r="F53" s="44">
        <f t="shared" si="7"/>
        <v>96.728798065</v>
      </c>
      <c r="G53" s="44">
        <f t="shared" si="7"/>
        <v>89.331010658</v>
      </c>
      <c r="H53" s="44">
        <f t="shared" si="7"/>
        <v>93.65755137</v>
      </c>
      <c r="I53" s="40" t="s">
        <v>57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8" customFormat="1" ht="13.5" customHeight="1">
      <c r="A54" s="36" t="s">
        <v>150</v>
      </c>
      <c r="B54" s="44">
        <f t="shared" si="8"/>
        <v>78.982313133</v>
      </c>
      <c r="C54" s="44">
        <f t="shared" si="7"/>
        <v>86.239056347</v>
      </c>
      <c r="D54" s="44">
        <f t="shared" si="7"/>
        <v>87.522603237</v>
      </c>
      <c r="E54" s="44">
        <f t="shared" si="7"/>
        <v>98.130650332</v>
      </c>
      <c r="F54" s="44">
        <f t="shared" si="7"/>
        <v>98.054573244</v>
      </c>
      <c r="G54" s="44">
        <f t="shared" si="7"/>
        <v>91.587427222</v>
      </c>
      <c r="H54" s="44">
        <f t="shared" si="7"/>
        <v>62.740771827</v>
      </c>
      <c r="I54" s="40" t="s">
        <v>155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8" customFormat="1" ht="13.5" customHeight="1">
      <c r="A55" s="36" t="s">
        <v>198</v>
      </c>
      <c r="B55" s="44">
        <f t="shared" si="8"/>
        <v>32.657067467</v>
      </c>
      <c r="C55" s="44">
        <f t="shared" si="7"/>
        <v>44.962298316</v>
      </c>
      <c r="D55" s="44">
        <f t="shared" si="7"/>
        <v>45.53443365</v>
      </c>
      <c r="E55" s="44">
        <f t="shared" si="7"/>
        <v>70.869821719</v>
      </c>
      <c r="F55" s="44">
        <f t="shared" si="7"/>
        <v>71.796033675</v>
      </c>
      <c r="G55" s="44">
        <f t="shared" si="7"/>
        <v>50.028688062</v>
      </c>
      <c r="H55" s="44">
        <f t="shared" si="7"/>
        <v>26.8394058</v>
      </c>
      <c r="I55" s="40" t="s">
        <v>199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9" s="23" customFormat="1" ht="12" customHeight="1" thickBot="1">
      <c r="A56" s="20"/>
      <c r="B56" s="21"/>
      <c r="C56" s="21"/>
      <c r="D56" s="21"/>
      <c r="E56" s="21"/>
      <c r="F56" s="21"/>
      <c r="G56" s="21"/>
      <c r="H56" s="20"/>
      <c r="I56" s="22"/>
    </row>
    <row r="57" spans="1:9" s="18" customFormat="1" ht="12" customHeight="1" thickTop="1">
      <c r="A57" s="23"/>
      <c r="B57" s="23"/>
      <c r="C57" s="23"/>
      <c r="D57" s="23"/>
      <c r="E57" s="23"/>
      <c r="F57" s="23"/>
      <c r="G57" s="23"/>
      <c r="H57" s="23"/>
      <c r="I57" s="23"/>
    </row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pans="1:9" s="23" customFormat="1" ht="12.75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6.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6.5">
      <c r="A85" s="23"/>
      <c r="B85" s="23"/>
      <c r="C85" s="23"/>
      <c r="D85" s="23"/>
      <c r="E85" s="23"/>
      <c r="F85" s="23"/>
      <c r="G85" s="23"/>
      <c r="H85" s="23"/>
      <c r="I85" s="23"/>
    </row>
  </sheetData>
  <sheetProtection/>
  <mergeCells count="4">
    <mergeCell ref="F1:I1"/>
    <mergeCell ref="F3:I3"/>
    <mergeCell ref="F4:I4"/>
    <mergeCell ref="F5:I5"/>
  </mergeCells>
  <printOptions horizontalCentered="1"/>
  <pageMargins left="0.7874015748031497" right="0.7874015748031497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Roman,標準"-&amp;P+18-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7"/>
  <sheetViews>
    <sheetView zoomScale="75" zoomScaleNormal="75" zoomScalePageLayoutView="0" workbookViewId="0" topLeftCell="A10">
      <selection activeCell="H46" sqref="H46"/>
    </sheetView>
  </sheetViews>
  <sheetFormatPr defaultColWidth="9.00390625"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'17,18'!$A$1</f>
        <v>98年家庭收支調查報告</v>
      </c>
      <c r="E1" s="66" t="str">
        <f>'17,18'!$E$1</f>
        <v>The Survey of Family Income and Expenditure, 2009</v>
      </c>
      <c r="F1" s="66"/>
      <c r="G1" s="66"/>
      <c r="H1" s="66"/>
      <c r="AA1">
        <v>59.183961296</v>
      </c>
      <c r="AB1">
        <v>85.745662925</v>
      </c>
      <c r="AC1">
        <v>81.20332416</v>
      </c>
      <c r="AD1">
        <v>77.077938375</v>
      </c>
      <c r="AE1">
        <v>63.261558443</v>
      </c>
      <c r="AF1">
        <v>59.418577024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128</v>
      </c>
      <c r="AM1" t="s">
        <v>75</v>
      </c>
      <c r="AN1">
        <v>9</v>
      </c>
      <c r="AO1">
        <v>3</v>
      </c>
      <c r="AP1">
        <v>1</v>
      </c>
    </row>
    <row r="2" spans="6:42" ht="15.75" customHeight="1">
      <c r="F2" s="3"/>
      <c r="H2" s="3"/>
      <c r="AA2">
        <v>82.867874051</v>
      </c>
      <c r="AB2">
        <v>76.575540526</v>
      </c>
      <c r="AC2">
        <v>83.018507528</v>
      </c>
      <c r="AD2">
        <v>85.595982645</v>
      </c>
      <c r="AE2">
        <v>88.082227097</v>
      </c>
      <c r="AF2">
        <v>91.803831423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128</v>
      </c>
      <c r="AM2" t="s">
        <v>75</v>
      </c>
      <c r="AN2">
        <v>9</v>
      </c>
      <c r="AO2">
        <v>3</v>
      </c>
      <c r="AP2">
        <v>2</v>
      </c>
    </row>
    <row r="3" spans="1:42" ht="15.75" customHeight="1">
      <c r="A3" s="4" t="s">
        <v>235</v>
      </c>
      <c r="B3" s="5"/>
      <c r="C3" s="5"/>
      <c r="D3" s="5"/>
      <c r="E3" s="68" t="s">
        <v>233</v>
      </c>
      <c r="F3" s="68"/>
      <c r="G3" s="68"/>
      <c r="H3" s="68"/>
      <c r="AA3">
        <v>39.794618598</v>
      </c>
      <c r="AB3">
        <v>61.756170624</v>
      </c>
      <c r="AC3">
        <v>55.601828533</v>
      </c>
      <c r="AD3">
        <v>53.596046705</v>
      </c>
      <c r="AE3">
        <v>43.365802591</v>
      </c>
      <c r="AF3">
        <v>40.332311219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128</v>
      </c>
      <c r="AM3" t="s">
        <v>75</v>
      </c>
      <c r="AN3">
        <v>9</v>
      </c>
      <c r="AO3">
        <v>3</v>
      </c>
      <c r="AP3">
        <v>3</v>
      </c>
    </row>
    <row r="4" spans="1:42" ht="15.75" customHeight="1">
      <c r="A4" s="6"/>
      <c r="E4" s="69" t="s">
        <v>142</v>
      </c>
      <c r="F4" s="69"/>
      <c r="G4" s="69"/>
      <c r="H4" s="69"/>
      <c r="AA4">
        <v>88.348823255</v>
      </c>
      <c r="AB4">
        <v>97.323292727</v>
      </c>
      <c r="AC4">
        <v>97.414654491</v>
      </c>
      <c r="AD4">
        <v>95.993314996</v>
      </c>
      <c r="AE4">
        <v>93.440042066</v>
      </c>
      <c r="AF4">
        <v>90.323277991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128</v>
      </c>
      <c r="AM4" t="s">
        <v>75</v>
      </c>
      <c r="AN4">
        <v>9</v>
      </c>
      <c r="AO4">
        <v>3</v>
      </c>
      <c r="AP4">
        <v>4</v>
      </c>
    </row>
    <row r="5" spans="1:42" ht="15.75" customHeight="1" thickBot="1">
      <c r="A5" s="33"/>
      <c r="B5" s="33" t="str">
        <f>'17,18'!$B$5</f>
        <v>民國九十八年</v>
      </c>
      <c r="C5" s="33"/>
      <c r="D5" s="33"/>
      <c r="E5" s="67">
        <f>'17,18'!$E$5</f>
        <v>2009</v>
      </c>
      <c r="F5" s="67"/>
      <c r="G5" s="67"/>
      <c r="H5" s="67"/>
      <c r="AA5">
        <v>29.754108617</v>
      </c>
      <c r="AB5">
        <v>53.83795641</v>
      </c>
      <c r="AC5">
        <v>50.598680048</v>
      </c>
      <c r="AD5">
        <v>44.086083607</v>
      </c>
      <c r="AE5">
        <v>35.537452854</v>
      </c>
      <c r="AF5">
        <v>27.917699665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128</v>
      </c>
      <c r="AM5" t="s">
        <v>75</v>
      </c>
      <c r="AN5">
        <v>9</v>
      </c>
      <c r="AO5">
        <v>3</v>
      </c>
      <c r="AP5">
        <v>5</v>
      </c>
    </row>
    <row r="6" spans="1:42" ht="15.75" customHeight="1" thickTop="1">
      <c r="A6" s="56"/>
      <c r="B6" s="56"/>
      <c r="C6" s="57"/>
      <c r="D6" s="57"/>
      <c r="E6" s="60"/>
      <c r="F6" s="58"/>
      <c r="G6" s="59"/>
      <c r="H6" s="59"/>
      <c r="AA6">
        <v>97.431370325</v>
      </c>
      <c r="AB6">
        <v>99.358345284</v>
      </c>
      <c r="AC6">
        <v>99.421327902</v>
      </c>
      <c r="AD6">
        <v>98.939489829</v>
      </c>
      <c r="AE6">
        <v>98.986933824</v>
      </c>
      <c r="AF6">
        <v>97.611543088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128</v>
      </c>
      <c r="AM6" t="s">
        <v>75</v>
      </c>
      <c r="AN6">
        <v>9</v>
      </c>
      <c r="AO6">
        <v>3</v>
      </c>
      <c r="AP6">
        <v>6</v>
      </c>
    </row>
    <row r="7" spans="1:42" s="10" customFormat="1" ht="12.75" customHeight="1">
      <c r="A7" s="7"/>
      <c r="B7" s="8" t="s">
        <v>76</v>
      </c>
      <c r="C7" s="8" t="s">
        <v>77</v>
      </c>
      <c r="D7" s="8" t="s">
        <v>78</v>
      </c>
      <c r="E7" s="8" t="s">
        <v>79</v>
      </c>
      <c r="F7" s="8" t="s">
        <v>80</v>
      </c>
      <c r="G7" s="8" t="s">
        <v>81</v>
      </c>
      <c r="H7" s="9"/>
      <c r="AA7">
        <v>16.858914603</v>
      </c>
      <c r="AB7">
        <v>31.472813725</v>
      </c>
      <c r="AC7">
        <v>28.427945112</v>
      </c>
      <c r="AD7">
        <v>23.402646647</v>
      </c>
      <c r="AE7">
        <v>14.003638301</v>
      </c>
      <c r="AF7">
        <v>16.339633232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128</v>
      </c>
      <c r="AM7" t="s">
        <v>75</v>
      </c>
      <c r="AN7">
        <v>9</v>
      </c>
      <c r="AO7">
        <v>3</v>
      </c>
      <c r="AP7">
        <v>7</v>
      </c>
    </row>
    <row r="8" spans="1:42" s="10" customFormat="1" ht="12.75" customHeight="1">
      <c r="A8" s="11"/>
      <c r="B8" s="11"/>
      <c r="C8" s="8" t="s">
        <v>82</v>
      </c>
      <c r="D8" s="8"/>
      <c r="E8" s="8" t="s">
        <v>83</v>
      </c>
      <c r="F8" s="47"/>
      <c r="G8" s="8" t="s">
        <v>84</v>
      </c>
      <c r="H8" s="12"/>
      <c r="AA8">
        <v>10.944376544</v>
      </c>
      <c r="AB8">
        <v>30.091360133</v>
      </c>
      <c r="AC8">
        <v>22.956806772</v>
      </c>
      <c r="AD8">
        <v>19.731152684</v>
      </c>
      <c r="AE8">
        <v>12.719367201</v>
      </c>
      <c r="AF8">
        <v>9.885346618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128</v>
      </c>
      <c r="AM8" t="s">
        <v>75</v>
      </c>
      <c r="AN8">
        <v>9</v>
      </c>
      <c r="AO8">
        <v>3</v>
      </c>
      <c r="AP8">
        <v>8</v>
      </c>
    </row>
    <row r="9" spans="1:42" s="10" customFormat="1" ht="12.75" customHeight="1">
      <c r="A9" s="11"/>
      <c r="B9" s="61"/>
      <c r="C9" s="8" t="s">
        <v>86</v>
      </c>
      <c r="D9" s="48"/>
      <c r="E9" s="48"/>
      <c r="F9" s="48"/>
      <c r="G9" s="48"/>
      <c r="H9" s="12"/>
      <c r="AA9">
        <v>33.189920286</v>
      </c>
      <c r="AB9">
        <v>59.539278522</v>
      </c>
      <c r="AC9">
        <v>54.747508939</v>
      </c>
      <c r="AD9">
        <v>45.446679247</v>
      </c>
      <c r="AE9">
        <v>35.650170989</v>
      </c>
      <c r="AF9">
        <v>31.179814511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128</v>
      </c>
      <c r="AM9" t="s">
        <v>75</v>
      </c>
      <c r="AN9">
        <v>9</v>
      </c>
      <c r="AO9">
        <v>3</v>
      </c>
      <c r="AP9">
        <v>9</v>
      </c>
    </row>
    <row r="10" spans="1:42" s="10" customFormat="1" ht="12.75" customHeight="1">
      <c r="A10" s="11"/>
      <c r="B10" s="48"/>
      <c r="C10" s="8"/>
      <c r="D10" s="48"/>
      <c r="E10" s="48"/>
      <c r="F10" s="48"/>
      <c r="G10" s="48"/>
      <c r="H10" s="12"/>
      <c r="AA10">
        <v>40.306316207</v>
      </c>
      <c r="AB10">
        <v>70.668025073</v>
      </c>
      <c r="AC10">
        <v>69.140323923</v>
      </c>
      <c r="AD10">
        <v>57.835956311</v>
      </c>
      <c r="AE10">
        <v>47.174999273</v>
      </c>
      <c r="AF10">
        <v>39.168804769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128</v>
      </c>
      <c r="AM10" t="s">
        <v>75</v>
      </c>
      <c r="AN10">
        <v>9</v>
      </c>
      <c r="AO10">
        <v>3</v>
      </c>
      <c r="AP10">
        <v>10</v>
      </c>
    </row>
    <row r="11" spans="1:42" s="10" customFormat="1" ht="12.75" customHeight="1">
      <c r="A11" s="11"/>
      <c r="B11" s="48" t="s">
        <v>85</v>
      </c>
      <c r="C11" s="53" t="s">
        <v>90</v>
      </c>
      <c r="D11" s="48" t="s">
        <v>87</v>
      </c>
      <c r="E11" s="48" t="s">
        <v>125</v>
      </c>
      <c r="F11" s="48" t="s">
        <v>88</v>
      </c>
      <c r="G11" s="48" t="s">
        <v>121</v>
      </c>
      <c r="H11" s="12"/>
      <c r="AA11">
        <v>97.285512082</v>
      </c>
      <c r="AB11">
        <v>98.460667817</v>
      </c>
      <c r="AC11">
        <v>99.193183238</v>
      </c>
      <c r="AD11">
        <v>98.680984697</v>
      </c>
      <c r="AE11">
        <v>97.783280675</v>
      </c>
      <c r="AF11">
        <v>97.491453142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128</v>
      </c>
      <c r="AM11" t="s">
        <v>75</v>
      </c>
      <c r="AN11">
        <v>9</v>
      </c>
      <c r="AO11">
        <v>3</v>
      </c>
      <c r="AP11">
        <v>11</v>
      </c>
    </row>
    <row r="12" spans="1:42" s="10" customFormat="1" ht="12.75" customHeight="1">
      <c r="A12" s="11"/>
      <c r="B12" s="50" t="s">
        <v>89</v>
      </c>
      <c r="C12" s="53" t="s">
        <v>118</v>
      </c>
      <c r="D12" s="48"/>
      <c r="E12" s="48" t="s">
        <v>126</v>
      </c>
      <c r="F12" s="49"/>
      <c r="G12" s="48" t="s">
        <v>122</v>
      </c>
      <c r="H12" s="12"/>
      <c r="AA12">
        <v>53.258405957</v>
      </c>
      <c r="AB12">
        <v>54.740013854</v>
      </c>
      <c r="AC12">
        <v>51.642689765</v>
      </c>
      <c r="AD12">
        <v>55.409865396</v>
      </c>
      <c r="AE12">
        <v>53.515506985</v>
      </c>
      <c r="AF12">
        <v>56.193907231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128</v>
      </c>
      <c r="AM12" t="s">
        <v>75</v>
      </c>
      <c r="AN12">
        <v>9</v>
      </c>
      <c r="AO12">
        <v>3</v>
      </c>
      <c r="AP12">
        <v>12</v>
      </c>
    </row>
    <row r="13" spans="1:42" s="10" customFormat="1" ht="12.75" customHeight="1">
      <c r="A13" s="11"/>
      <c r="B13" s="26"/>
      <c r="C13" s="53" t="s">
        <v>119</v>
      </c>
      <c r="D13" s="26"/>
      <c r="E13" s="48" t="s">
        <v>127</v>
      </c>
      <c r="F13" s="49"/>
      <c r="G13" s="48" t="s">
        <v>123</v>
      </c>
      <c r="H13" s="12"/>
      <c r="AA13">
        <v>45.540566393</v>
      </c>
      <c r="AB13">
        <v>72.842856</v>
      </c>
      <c r="AC13">
        <v>62.875919994</v>
      </c>
      <c r="AD13">
        <v>61.047624731</v>
      </c>
      <c r="AE13">
        <v>51.058576453</v>
      </c>
      <c r="AF13">
        <v>45.445780956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128</v>
      </c>
      <c r="AM13" t="s">
        <v>75</v>
      </c>
      <c r="AN13">
        <v>9</v>
      </c>
      <c r="AO13">
        <v>3</v>
      </c>
      <c r="AP13">
        <v>13</v>
      </c>
    </row>
    <row r="14" spans="1:42" s="10" customFormat="1" ht="12.75" customHeight="1">
      <c r="A14" s="11"/>
      <c r="B14" s="26"/>
      <c r="C14" s="55" t="s">
        <v>120</v>
      </c>
      <c r="D14" s="26"/>
      <c r="E14" s="49"/>
      <c r="F14" s="49"/>
      <c r="G14" s="48" t="s">
        <v>124</v>
      </c>
      <c r="H14" s="12"/>
      <c r="AA14">
        <v>21.637613096</v>
      </c>
      <c r="AB14">
        <v>38.554642612</v>
      </c>
      <c r="AC14">
        <v>28.455337287</v>
      </c>
      <c r="AD14">
        <v>24.909608943</v>
      </c>
      <c r="AE14">
        <v>22.822119626</v>
      </c>
      <c r="AF14">
        <v>22.436075709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128</v>
      </c>
      <c r="AM14" t="s">
        <v>75</v>
      </c>
      <c r="AN14">
        <v>9</v>
      </c>
      <c r="AO14">
        <v>3</v>
      </c>
      <c r="AP14">
        <v>14</v>
      </c>
    </row>
    <row r="15" spans="1:42" s="10" customFormat="1" ht="13.5" customHeight="1">
      <c r="A15" s="13"/>
      <c r="B15" s="27"/>
      <c r="C15" s="54"/>
      <c r="D15" s="27"/>
      <c r="E15" s="27"/>
      <c r="F15" s="27"/>
      <c r="G15" s="27" t="s">
        <v>6</v>
      </c>
      <c r="H15" s="14"/>
      <c r="AA15">
        <v>9.8082623385</v>
      </c>
      <c r="AB15">
        <v>27.09865677</v>
      </c>
      <c r="AC15">
        <v>24.713917249</v>
      </c>
      <c r="AD15">
        <v>16.604459381</v>
      </c>
      <c r="AE15">
        <v>11.70062088</v>
      </c>
      <c r="AF15">
        <v>7.6038454835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128</v>
      </c>
      <c r="AM15" t="s">
        <v>75</v>
      </c>
      <c r="AN15">
        <v>9</v>
      </c>
      <c r="AO15">
        <v>3</v>
      </c>
      <c r="AP15">
        <v>15</v>
      </c>
    </row>
    <row r="16" spans="1:42" s="10" customFormat="1" ht="12.75" customHeight="1">
      <c r="A16" s="36" t="s">
        <v>200</v>
      </c>
      <c r="B16" s="45">
        <f>+AA1</f>
        <v>59.183961296</v>
      </c>
      <c r="C16" s="45">
        <f aca="true" t="shared" si="0" ref="C16:C30">+AB1</f>
        <v>85.745662925</v>
      </c>
      <c r="D16" s="45">
        <f aca="true" t="shared" si="1" ref="D16:D30">+AC1</f>
        <v>81.20332416</v>
      </c>
      <c r="E16" s="45">
        <f aca="true" t="shared" si="2" ref="E16:E30">+AD1</f>
        <v>77.077938375</v>
      </c>
      <c r="F16" s="45">
        <f aca="true" t="shared" si="3" ref="F16:F30">+AE1</f>
        <v>63.261558443</v>
      </c>
      <c r="G16" s="45">
        <f aca="true" t="shared" si="4" ref="G16:G30">+AF1</f>
        <v>59.418577024</v>
      </c>
      <c r="H16" s="40" t="s">
        <v>215</v>
      </c>
      <c r="AA16">
        <v>157.36331802</v>
      </c>
      <c r="AB16">
        <v>183.79737087</v>
      </c>
      <c r="AC16">
        <v>167.12666743</v>
      </c>
      <c r="AD16">
        <v>167.23227064</v>
      </c>
      <c r="AE16">
        <v>155.81859178</v>
      </c>
      <c r="AF16">
        <v>160.72522757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128</v>
      </c>
      <c r="AM16" t="s">
        <v>75</v>
      </c>
      <c r="AN16">
        <v>9</v>
      </c>
      <c r="AO16">
        <v>3</v>
      </c>
      <c r="AP16">
        <v>16</v>
      </c>
    </row>
    <row r="17" spans="1:42" s="18" customFormat="1" ht="12.75" customHeight="1">
      <c r="A17" s="36" t="s">
        <v>201</v>
      </c>
      <c r="B17" s="45">
        <f>+AA2</f>
        <v>82.867874051</v>
      </c>
      <c r="C17" s="45">
        <f t="shared" si="0"/>
        <v>76.575540526</v>
      </c>
      <c r="D17" s="45">
        <f t="shared" si="1"/>
        <v>83.018507528</v>
      </c>
      <c r="E17" s="45">
        <f t="shared" si="2"/>
        <v>85.595982645</v>
      </c>
      <c r="F17" s="45">
        <f t="shared" si="3"/>
        <v>88.082227097</v>
      </c>
      <c r="G17" s="45">
        <f t="shared" si="4"/>
        <v>91.803831423</v>
      </c>
      <c r="H17" s="40" t="s">
        <v>238</v>
      </c>
      <c r="AA17">
        <v>114.1462664</v>
      </c>
      <c r="AB17">
        <v>95.788694187</v>
      </c>
      <c r="AC17">
        <v>94.1292056</v>
      </c>
      <c r="AD17">
        <v>105.75705289</v>
      </c>
      <c r="AE17">
        <v>111.59678229</v>
      </c>
      <c r="AF17">
        <v>123.84249949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128</v>
      </c>
      <c r="AM17" t="s">
        <v>75</v>
      </c>
      <c r="AN17">
        <v>9</v>
      </c>
      <c r="AO17">
        <v>3</v>
      </c>
      <c r="AP17">
        <v>17</v>
      </c>
    </row>
    <row r="18" spans="1:42" s="18" customFormat="1" ht="12.75" customHeight="1">
      <c r="A18" s="36" t="s">
        <v>202</v>
      </c>
      <c r="B18" s="45">
        <f aca="true" t="shared" si="5" ref="B18:B30">+AA3</f>
        <v>39.794618598</v>
      </c>
      <c r="C18" s="45">
        <f t="shared" si="0"/>
        <v>61.756170624</v>
      </c>
      <c r="D18" s="45">
        <f t="shared" si="1"/>
        <v>55.601828533</v>
      </c>
      <c r="E18" s="45">
        <f t="shared" si="2"/>
        <v>53.596046705</v>
      </c>
      <c r="F18" s="45">
        <f t="shared" si="3"/>
        <v>43.365802591</v>
      </c>
      <c r="G18" s="45">
        <f t="shared" si="4"/>
        <v>40.332311219</v>
      </c>
      <c r="H18" s="40" t="s">
        <v>216</v>
      </c>
      <c r="AA18">
        <v>43.217051617</v>
      </c>
      <c r="AB18">
        <v>88.008676686</v>
      </c>
      <c r="AC18">
        <v>72.997461827</v>
      </c>
      <c r="AD18">
        <v>61.475217754</v>
      </c>
      <c r="AE18">
        <v>44.221809491</v>
      </c>
      <c r="AF18">
        <v>36.882728083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128</v>
      </c>
      <c r="AM18" t="s">
        <v>75</v>
      </c>
      <c r="AN18">
        <v>9</v>
      </c>
      <c r="AO18">
        <v>3</v>
      </c>
      <c r="AP18">
        <v>18</v>
      </c>
    </row>
    <row r="19" spans="1:42" s="18" customFormat="1" ht="12.75" customHeight="1">
      <c r="A19" s="36" t="s">
        <v>203</v>
      </c>
      <c r="B19" s="45">
        <f t="shared" si="5"/>
        <v>88.348823255</v>
      </c>
      <c r="C19" s="45">
        <f t="shared" si="0"/>
        <v>97.323292727</v>
      </c>
      <c r="D19" s="45">
        <f t="shared" si="1"/>
        <v>97.414654491</v>
      </c>
      <c r="E19" s="45">
        <f t="shared" si="2"/>
        <v>95.993314996</v>
      </c>
      <c r="F19" s="45">
        <f t="shared" si="3"/>
        <v>93.440042066</v>
      </c>
      <c r="G19" s="45">
        <f t="shared" si="4"/>
        <v>90.323277991</v>
      </c>
      <c r="H19" s="40" t="s">
        <v>217</v>
      </c>
      <c r="AA19">
        <v>46.527036477</v>
      </c>
      <c r="AB19">
        <v>81.111339154</v>
      </c>
      <c r="AC19">
        <v>82.152600786</v>
      </c>
      <c r="AD19">
        <v>67.581543227</v>
      </c>
      <c r="AE19">
        <v>52.558604146</v>
      </c>
      <c r="AF19">
        <v>41.977834895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128</v>
      </c>
      <c r="AM19" t="s">
        <v>75</v>
      </c>
      <c r="AN19">
        <v>9</v>
      </c>
      <c r="AO19">
        <v>3</v>
      </c>
      <c r="AP19">
        <v>19</v>
      </c>
    </row>
    <row r="20" spans="1:42" s="18" customFormat="1" ht="12.75" customHeight="1">
      <c r="A20" s="36" t="s">
        <v>204</v>
      </c>
      <c r="B20" s="45">
        <f t="shared" si="5"/>
        <v>29.754108617</v>
      </c>
      <c r="C20" s="45">
        <f t="shared" si="0"/>
        <v>53.83795641</v>
      </c>
      <c r="D20" s="45">
        <f t="shared" si="1"/>
        <v>50.598680048</v>
      </c>
      <c r="E20" s="45">
        <f t="shared" si="2"/>
        <v>44.086083607</v>
      </c>
      <c r="F20" s="45">
        <f t="shared" si="3"/>
        <v>35.537452854</v>
      </c>
      <c r="G20" s="45">
        <f t="shared" si="4"/>
        <v>27.917699665</v>
      </c>
      <c r="H20" s="40" t="s">
        <v>218</v>
      </c>
      <c r="AA20">
        <v>8.9666861859</v>
      </c>
      <c r="AB20">
        <v>27.590231996</v>
      </c>
      <c r="AC20">
        <v>23.596035301</v>
      </c>
      <c r="AD20">
        <v>15.871049114</v>
      </c>
      <c r="AE20">
        <v>9.6462459588</v>
      </c>
      <c r="AF20">
        <v>6.7242274088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128</v>
      </c>
      <c r="AM20" t="s">
        <v>75</v>
      </c>
      <c r="AN20">
        <v>9</v>
      </c>
      <c r="AO20">
        <v>3</v>
      </c>
      <c r="AP20">
        <v>20</v>
      </c>
    </row>
    <row r="21" spans="1:42" s="18" customFormat="1" ht="12.75" customHeight="1">
      <c r="A21" s="36" t="s">
        <v>205</v>
      </c>
      <c r="B21" s="45">
        <f t="shared" si="5"/>
        <v>97.431370325</v>
      </c>
      <c r="C21" s="45">
        <f t="shared" si="0"/>
        <v>99.358345284</v>
      </c>
      <c r="D21" s="45">
        <f t="shared" si="1"/>
        <v>99.421327902</v>
      </c>
      <c r="E21" s="45">
        <f t="shared" si="2"/>
        <v>98.939489829</v>
      </c>
      <c r="F21" s="45">
        <f t="shared" si="3"/>
        <v>98.986933824</v>
      </c>
      <c r="G21" s="45">
        <f t="shared" si="4"/>
        <v>97.611543088</v>
      </c>
      <c r="H21" s="40" t="s">
        <v>219</v>
      </c>
      <c r="AA21">
        <v>39.802037957</v>
      </c>
      <c r="AB21">
        <v>70.17059812</v>
      </c>
      <c r="AC21">
        <v>65.780466221</v>
      </c>
      <c r="AD21">
        <v>54.673973413</v>
      </c>
      <c r="AE21">
        <v>43.394010066</v>
      </c>
      <c r="AF21">
        <v>35.309437562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128</v>
      </c>
      <c r="AM21" t="s">
        <v>75</v>
      </c>
      <c r="AN21">
        <v>9</v>
      </c>
      <c r="AO21">
        <v>3</v>
      </c>
      <c r="AP21">
        <v>21</v>
      </c>
    </row>
    <row r="22" spans="1:42" s="18" customFormat="1" ht="12.75" customHeight="1">
      <c r="A22" s="36" t="s">
        <v>206</v>
      </c>
      <c r="B22" s="45">
        <f t="shared" si="5"/>
        <v>16.858914603</v>
      </c>
      <c r="C22" s="45">
        <f t="shared" si="0"/>
        <v>31.472813725</v>
      </c>
      <c r="D22" s="45">
        <f t="shared" si="1"/>
        <v>28.427945112</v>
      </c>
      <c r="E22" s="45">
        <f t="shared" si="2"/>
        <v>23.402646647</v>
      </c>
      <c r="F22" s="45">
        <f t="shared" si="3"/>
        <v>14.003638301</v>
      </c>
      <c r="G22" s="45">
        <f t="shared" si="4"/>
        <v>16.339633232</v>
      </c>
      <c r="H22" s="40" t="s">
        <v>220</v>
      </c>
      <c r="AA22">
        <v>10.573205337</v>
      </c>
      <c r="AB22">
        <v>30.269330445</v>
      </c>
      <c r="AC22">
        <v>28.52933588</v>
      </c>
      <c r="AD22">
        <v>17.148059214</v>
      </c>
      <c r="AE22">
        <v>12.659420986</v>
      </c>
      <c r="AF22">
        <v>6.5745936829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128</v>
      </c>
      <c r="AM22" t="s">
        <v>75</v>
      </c>
      <c r="AN22">
        <v>9</v>
      </c>
      <c r="AO22">
        <v>3</v>
      </c>
      <c r="AP22">
        <v>22</v>
      </c>
    </row>
    <row r="23" spans="1:42" s="18" customFormat="1" ht="12.75" customHeight="1">
      <c r="A23" s="36" t="s">
        <v>207</v>
      </c>
      <c r="B23" s="45">
        <f t="shared" si="5"/>
        <v>10.944376544</v>
      </c>
      <c r="C23" s="45">
        <f t="shared" si="0"/>
        <v>30.091360133</v>
      </c>
      <c r="D23" s="45">
        <f t="shared" si="1"/>
        <v>22.956806772</v>
      </c>
      <c r="E23" s="45">
        <f t="shared" si="2"/>
        <v>19.731152684</v>
      </c>
      <c r="F23" s="45">
        <f t="shared" si="3"/>
        <v>12.719367201</v>
      </c>
      <c r="G23" s="45">
        <f t="shared" si="4"/>
        <v>9.885346618</v>
      </c>
      <c r="H23" s="40" t="s">
        <v>221</v>
      </c>
      <c r="AA23">
        <v>57.879711432</v>
      </c>
      <c r="AB23">
        <v>111.38744106</v>
      </c>
      <c r="AC23">
        <v>110.90384302</v>
      </c>
      <c r="AD23">
        <v>86.981271956</v>
      </c>
      <c r="AE23">
        <v>72.792354669</v>
      </c>
      <c r="AF23">
        <v>51.654896662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128</v>
      </c>
      <c r="AM23" t="s">
        <v>75</v>
      </c>
      <c r="AN23">
        <v>9</v>
      </c>
      <c r="AO23">
        <v>3</v>
      </c>
      <c r="AP23">
        <v>23</v>
      </c>
    </row>
    <row r="24" spans="1:42" s="18" customFormat="1" ht="12.75" customHeight="1">
      <c r="A24" s="36" t="s">
        <v>208</v>
      </c>
      <c r="B24" s="45">
        <f t="shared" si="5"/>
        <v>33.189920286</v>
      </c>
      <c r="C24" s="45">
        <f t="shared" si="0"/>
        <v>59.539278522</v>
      </c>
      <c r="D24" s="45">
        <f t="shared" si="1"/>
        <v>54.747508939</v>
      </c>
      <c r="E24" s="45">
        <f t="shared" si="2"/>
        <v>45.446679247</v>
      </c>
      <c r="F24" s="45">
        <f t="shared" si="3"/>
        <v>35.650170989</v>
      </c>
      <c r="G24" s="45">
        <f t="shared" si="4"/>
        <v>31.179814511</v>
      </c>
      <c r="H24" s="40" t="s">
        <v>222</v>
      </c>
      <c r="AA24">
        <v>10.824401982</v>
      </c>
      <c r="AB24">
        <v>31.165168656</v>
      </c>
      <c r="AC24">
        <v>22.1581836</v>
      </c>
      <c r="AD24">
        <v>18.809466884</v>
      </c>
      <c r="AE24">
        <v>9.8516006692</v>
      </c>
      <c r="AF24">
        <v>9.0362868075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128</v>
      </c>
      <c r="AM24" t="s">
        <v>75</v>
      </c>
      <c r="AN24">
        <v>9</v>
      </c>
      <c r="AO24">
        <v>3</v>
      </c>
      <c r="AP24">
        <v>24</v>
      </c>
    </row>
    <row r="25" spans="1:42" s="18" customFormat="1" ht="12.75" customHeight="1">
      <c r="A25" s="36" t="s">
        <v>209</v>
      </c>
      <c r="B25" s="45">
        <f t="shared" si="5"/>
        <v>40.306316207</v>
      </c>
      <c r="C25" s="45">
        <f t="shared" si="0"/>
        <v>70.668025073</v>
      </c>
      <c r="D25" s="45">
        <f t="shared" si="1"/>
        <v>69.140323923</v>
      </c>
      <c r="E25" s="45">
        <f t="shared" si="2"/>
        <v>57.835956311</v>
      </c>
      <c r="F25" s="45">
        <f t="shared" si="3"/>
        <v>47.174999273</v>
      </c>
      <c r="G25" s="45">
        <f t="shared" si="4"/>
        <v>39.168804769</v>
      </c>
      <c r="H25" s="40" t="s">
        <v>223</v>
      </c>
      <c r="AA25">
        <v>83.911139737</v>
      </c>
      <c r="AB25">
        <v>96.284702744</v>
      </c>
      <c r="AC25">
        <v>93.636674714</v>
      </c>
      <c r="AD25">
        <v>90.987357883</v>
      </c>
      <c r="AE25">
        <v>87.734989465</v>
      </c>
      <c r="AF25">
        <v>86.018469801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128</v>
      </c>
      <c r="AM25" t="s">
        <v>75</v>
      </c>
      <c r="AN25">
        <v>9</v>
      </c>
      <c r="AO25">
        <v>3</v>
      </c>
      <c r="AP25">
        <v>25</v>
      </c>
    </row>
    <row r="26" spans="1:42" s="18" customFormat="1" ht="12.75" customHeight="1">
      <c r="A26" s="36" t="s">
        <v>210</v>
      </c>
      <c r="B26" s="45">
        <f t="shared" si="5"/>
        <v>97.285512082</v>
      </c>
      <c r="C26" s="45">
        <f t="shared" si="0"/>
        <v>98.460667817</v>
      </c>
      <c r="D26" s="45">
        <f t="shared" si="1"/>
        <v>99.193183238</v>
      </c>
      <c r="E26" s="45">
        <f t="shared" si="2"/>
        <v>98.680984697</v>
      </c>
      <c r="F26" s="45">
        <f t="shared" si="3"/>
        <v>97.783280675</v>
      </c>
      <c r="G26" s="45">
        <f t="shared" si="4"/>
        <v>97.491453142</v>
      </c>
      <c r="H26" s="40" t="s">
        <v>224</v>
      </c>
      <c r="AA26">
        <v>95.109013735</v>
      </c>
      <c r="AB26">
        <v>160.11939728</v>
      </c>
      <c r="AC26">
        <v>154.42909199</v>
      </c>
      <c r="AD26">
        <v>132.19230801</v>
      </c>
      <c r="AE26">
        <v>115.12204038</v>
      </c>
      <c r="AF26">
        <v>94.361201155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128</v>
      </c>
      <c r="AM26" t="s">
        <v>75</v>
      </c>
      <c r="AN26">
        <v>9</v>
      </c>
      <c r="AO26">
        <v>3</v>
      </c>
      <c r="AP26">
        <v>26</v>
      </c>
    </row>
    <row r="27" spans="1:42" s="18" customFormat="1" ht="12.75" customHeight="1">
      <c r="A27" s="36" t="s">
        <v>211</v>
      </c>
      <c r="B27" s="45">
        <f t="shared" si="5"/>
        <v>53.258405957</v>
      </c>
      <c r="C27" s="45">
        <f t="shared" si="0"/>
        <v>54.740013854</v>
      </c>
      <c r="D27" s="45">
        <f t="shared" si="1"/>
        <v>51.642689765</v>
      </c>
      <c r="E27" s="45">
        <f t="shared" si="2"/>
        <v>55.409865396</v>
      </c>
      <c r="F27" s="45">
        <f t="shared" si="3"/>
        <v>53.515506985</v>
      </c>
      <c r="G27" s="45">
        <f t="shared" si="4"/>
        <v>56.193907231</v>
      </c>
      <c r="H27" s="40" t="s">
        <v>225</v>
      </c>
      <c r="AA27">
        <v>109.18585519</v>
      </c>
      <c r="AB27">
        <v>132.55073248</v>
      </c>
      <c r="AC27">
        <v>122.5558856</v>
      </c>
      <c r="AD27">
        <v>116.1634115</v>
      </c>
      <c r="AE27">
        <v>113.30087893</v>
      </c>
      <c r="AF27">
        <v>107.77685174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128</v>
      </c>
      <c r="AM27" t="s">
        <v>75</v>
      </c>
      <c r="AN27">
        <v>9</v>
      </c>
      <c r="AO27">
        <v>3</v>
      </c>
      <c r="AP27">
        <v>27</v>
      </c>
    </row>
    <row r="28" spans="1:42" s="18" customFormat="1" ht="12.75" customHeight="1">
      <c r="A28" s="36" t="s">
        <v>212</v>
      </c>
      <c r="B28" s="45">
        <f t="shared" si="5"/>
        <v>45.540566393</v>
      </c>
      <c r="C28" s="45">
        <f t="shared" si="0"/>
        <v>72.842856</v>
      </c>
      <c r="D28" s="45">
        <f t="shared" si="1"/>
        <v>62.875919994</v>
      </c>
      <c r="E28" s="45">
        <f t="shared" si="2"/>
        <v>61.047624731</v>
      </c>
      <c r="F28" s="45">
        <f t="shared" si="3"/>
        <v>51.058576453</v>
      </c>
      <c r="G28" s="45">
        <f t="shared" si="4"/>
        <v>45.445780956</v>
      </c>
      <c r="H28" s="40" t="s">
        <v>226</v>
      </c>
      <c r="AA28">
        <v>227.27772528</v>
      </c>
      <c r="AB28">
        <v>305.92935909</v>
      </c>
      <c r="AC28">
        <v>263.10266342</v>
      </c>
      <c r="AD28">
        <v>272.67719928</v>
      </c>
      <c r="AE28">
        <v>253.30451326</v>
      </c>
      <c r="AF28">
        <v>244.09599786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128</v>
      </c>
      <c r="AM28" t="s">
        <v>75</v>
      </c>
      <c r="AN28">
        <v>9</v>
      </c>
      <c r="AO28">
        <v>3</v>
      </c>
      <c r="AP28">
        <v>28</v>
      </c>
    </row>
    <row r="29" spans="1:42" s="18" customFormat="1" ht="12.75" customHeight="1">
      <c r="A29" s="36" t="s">
        <v>213</v>
      </c>
      <c r="B29" s="45">
        <f t="shared" si="5"/>
        <v>21.637613096</v>
      </c>
      <c r="C29" s="45">
        <f t="shared" si="0"/>
        <v>38.554642612</v>
      </c>
      <c r="D29" s="45">
        <f t="shared" si="1"/>
        <v>28.455337287</v>
      </c>
      <c r="E29" s="45">
        <f t="shared" si="2"/>
        <v>24.909608943</v>
      </c>
      <c r="F29" s="45">
        <f t="shared" si="3"/>
        <v>22.822119626</v>
      </c>
      <c r="G29" s="45">
        <f t="shared" si="4"/>
        <v>22.436075709</v>
      </c>
      <c r="H29" s="40" t="s">
        <v>227</v>
      </c>
      <c r="AA29">
        <v>69.510085245</v>
      </c>
      <c r="AB29">
        <v>111.18925991</v>
      </c>
      <c r="AC29">
        <v>101.28093256</v>
      </c>
      <c r="AD29">
        <v>92.845520997</v>
      </c>
      <c r="AE29">
        <v>71.131395591</v>
      </c>
      <c r="AF29">
        <v>67.620013089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128</v>
      </c>
      <c r="AM29" t="s">
        <v>75</v>
      </c>
      <c r="AN29">
        <v>9</v>
      </c>
      <c r="AO29">
        <v>3</v>
      </c>
      <c r="AP29">
        <v>29</v>
      </c>
    </row>
    <row r="30" spans="1:42" s="18" customFormat="1" ht="12.75" customHeight="1">
      <c r="A30" s="36" t="s">
        <v>214</v>
      </c>
      <c r="B30" s="45">
        <f t="shared" si="5"/>
        <v>9.8082623385</v>
      </c>
      <c r="C30" s="45">
        <f t="shared" si="0"/>
        <v>27.09865677</v>
      </c>
      <c r="D30" s="45">
        <f t="shared" si="1"/>
        <v>24.713917249</v>
      </c>
      <c r="E30" s="45">
        <f t="shared" si="2"/>
        <v>16.604459381</v>
      </c>
      <c r="F30" s="45">
        <f t="shared" si="3"/>
        <v>11.70062088</v>
      </c>
      <c r="G30" s="45">
        <f t="shared" si="4"/>
        <v>7.6038454835</v>
      </c>
      <c r="H30" s="40" t="s">
        <v>228</v>
      </c>
      <c r="AA30">
        <v>144.92878346</v>
      </c>
      <c r="AB30">
        <v>125.65774755</v>
      </c>
      <c r="AC30">
        <v>139.82815356</v>
      </c>
      <c r="AD30">
        <v>146.53414801</v>
      </c>
      <c r="AE30">
        <v>159.37610177</v>
      </c>
      <c r="AF30">
        <v>162.35660564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128</v>
      </c>
      <c r="AM30" t="s">
        <v>75</v>
      </c>
      <c r="AN30">
        <v>9</v>
      </c>
      <c r="AO30">
        <v>3</v>
      </c>
      <c r="AP30">
        <v>30</v>
      </c>
    </row>
    <row r="31" spans="1:42" s="18" customFormat="1" ht="12.75" customHeight="1">
      <c r="A31" s="46" t="s">
        <v>58</v>
      </c>
      <c r="H31" s="38" t="s">
        <v>137</v>
      </c>
      <c r="AA31">
        <v>40.375506942</v>
      </c>
      <c r="AB31">
        <v>63.638988402</v>
      </c>
      <c r="AC31">
        <v>57.056947613</v>
      </c>
      <c r="AD31">
        <v>54.514865513</v>
      </c>
      <c r="AE31">
        <v>43.934560172</v>
      </c>
      <c r="AF31">
        <v>40.854951069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128</v>
      </c>
      <c r="AM31" t="s">
        <v>75</v>
      </c>
      <c r="AN31">
        <v>9</v>
      </c>
      <c r="AO31">
        <v>3</v>
      </c>
      <c r="AP31">
        <v>31</v>
      </c>
    </row>
    <row r="32" spans="1:42" s="18" customFormat="1" ht="12.75" customHeight="1">
      <c r="A32" s="63" t="s">
        <v>59</v>
      </c>
      <c r="B32" s="45">
        <f>+AA16</f>
        <v>157.36331802</v>
      </c>
      <c r="C32" s="45">
        <f aca="true" t="shared" si="6" ref="C32:G47">+AB16</f>
        <v>183.79737087</v>
      </c>
      <c r="D32" s="45">
        <f t="shared" si="6"/>
        <v>167.12666743</v>
      </c>
      <c r="E32" s="45">
        <f t="shared" si="6"/>
        <v>167.23227064</v>
      </c>
      <c r="F32" s="45">
        <f t="shared" si="6"/>
        <v>155.81859178</v>
      </c>
      <c r="G32" s="45">
        <f t="shared" si="6"/>
        <v>160.72522757</v>
      </c>
      <c r="H32" s="40" t="s">
        <v>239</v>
      </c>
      <c r="AA32">
        <v>201.80638998</v>
      </c>
      <c r="AB32">
        <v>290.94370551</v>
      </c>
      <c r="AC32">
        <v>276.57570676</v>
      </c>
      <c r="AD32">
        <v>250.37920328</v>
      </c>
      <c r="AE32">
        <v>217.22542754</v>
      </c>
      <c r="AF32">
        <v>198.8530411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128</v>
      </c>
      <c r="AM32" t="s">
        <v>75</v>
      </c>
      <c r="AN32">
        <v>9</v>
      </c>
      <c r="AO32">
        <v>3</v>
      </c>
      <c r="AP32">
        <v>32</v>
      </c>
    </row>
    <row r="33" spans="1:42" s="18" customFormat="1" ht="12.75" customHeight="1">
      <c r="A33" s="63" t="s">
        <v>157</v>
      </c>
      <c r="B33" s="45">
        <f aca="true" t="shared" si="7" ref="B33:B59">+AA17</f>
        <v>114.1462664</v>
      </c>
      <c r="C33" s="45">
        <f t="shared" si="6"/>
        <v>95.788694187</v>
      </c>
      <c r="D33" s="45">
        <f t="shared" si="6"/>
        <v>94.1292056</v>
      </c>
      <c r="E33" s="45">
        <f t="shared" si="6"/>
        <v>105.75705289</v>
      </c>
      <c r="F33" s="45">
        <f t="shared" si="6"/>
        <v>111.59678229</v>
      </c>
      <c r="G33" s="45">
        <f t="shared" si="6"/>
        <v>123.84249949</v>
      </c>
      <c r="H33" s="40" t="s">
        <v>176</v>
      </c>
      <c r="AA33">
        <v>34.908137485</v>
      </c>
      <c r="AB33">
        <v>70.806489623</v>
      </c>
      <c r="AC33">
        <v>60.691288686</v>
      </c>
      <c r="AD33">
        <v>53.03455941</v>
      </c>
      <c r="AE33">
        <v>41.69450123</v>
      </c>
      <c r="AF33">
        <v>32.071423542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128</v>
      </c>
      <c r="AM33" t="s">
        <v>75</v>
      </c>
      <c r="AN33">
        <v>9</v>
      </c>
      <c r="AO33">
        <v>3</v>
      </c>
      <c r="AP33">
        <v>33</v>
      </c>
    </row>
    <row r="34" spans="1:42" s="18" customFormat="1" ht="12.75" customHeight="1">
      <c r="A34" s="63" t="s">
        <v>158</v>
      </c>
      <c r="B34" s="45">
        <f t="shared" si="7"/>
        <v>43.217051617</v>
      </c>
      <c r="C34" s="45">
        <f t="shared" si="6"/>
        <v>88.008676686</v>
      </c>
      <c r="D34" s="45">
        <f t="shared" si="6"/>
        <v>72.997461827</v>
      </c>
      <c r="E34" s="45">
        <f t="shared" si="6"/>
        <v>61.475217754</v>
      </c>
      <c r="F34" s="45">
        <f t="shared" si="6"/>
        <v>44.221809491</v>
      </c>
      <c r="G34" s="45">
        <f t="shared" si="6"/>
        <v>36.882728083</v>
      </c>
      <c r="H34" s="40" t="s">
        <v>177</v>
      </c>
      <c r="AA34">
        <v>99.357900823</v>
      </c>
      <c r="AB34">
        <v>102.20671298</v>
      </c>
      <c r="AC34">
        <v>103.02293785</v>
      </c>
      <c r="AD34">
        <v>101.27090021</v>
      </c>
      <c r="AE34">
        <v>100.76324843</v>
      </c>
      <c r="AF34">
        <v>99.61262374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128</v>
      </c>
      <c r="AM34" t="s">
        <v>75</v>
      </c>
      <c r="AN34">
        <v>9</v>
      </c>
      <c r="AO34">
        <v>3</v>
      </c>
      <c r="AP34">
        <v>34</v>
      </c>
    </row>
    <row r="35" spans="1:42" s="18" customFormat="1" ht="12.75" customHeight="1">
      <c r="A35" s="63" t="s">
        <v>60</v>
      </c>
      <c r="B35" s="45">
        <f t="shared" si="7"/>
        <v>46.527036477</v>
      </c>
      <c r="C35" s="45">
        <f t="shared" si="6"/>
        <v>81.111339154</v>
      </c>
      <c r="D35" s="45">
        <f t="shared" si="6"/>
        <v>82.152600786</v>
      </c>
      <c r="E35" s="45">
        <f t="shared" si="6"/>
        <v>67.581543227</v>
      </c>
      <c r="F35" s="45">
        <f t="shared" si="6"/>
        <v>52.558604146</v>
      </c>
      <c r="G35" s="45">
        <f t="shared" si="6"/>
        <v>41.977834895</v>
      </c>
      <c r="H35" s="40" t="s">
        <v>67</v>
      </c>
      <c r="AA35">
        <v>16.902484247</v>
      </c>
      <c r="AB35">
        <v>31.633960784</v>
      </c>
      <c r="AC35">
        <v>28.427945112</v>
      </c>
      <c r="AD35">
        <v>23.438858028</v>
      </c>
      <c r="AE35">
        <v>14.003638301</v>
      </c>
      <c r="AF35">
        <v>16.492070196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128</v>
      </c>
      <c r="AM35" t="s">
        <v>75</v>
      </c>
      <c r="AN35">
        <v>9</v>
      </c>
      <c r="AO35">
        <v>3</v>
      </c>
      <c r="AP35">
        <v>35</v>
      </c>
    </row>
    <row r="36" spans="1:42" s="18" customFormat="1" ht="12.75" customHeight="1">
      <c r="A36" s="63" t="s">
        <v>61</v>
      </c>
      <c r="B36" s="45">
        <f t="shared" si="7"/>
        <v>8.9666861859</v>
      </c>
      <c r="C36" s="45">
        <f t="shared" si="6"/>
        <v>27.590231996</v>
      </c>
      <c r="D36" s="45">
        <f t="shared" si="6"/>
        <v>23.596035301</v>
      </c>
      <c r="E36" s="45">
        <f t="shared" si="6"/>
        <v>15.871049114</v>
      </c>
      <c r="F36" s="45">
        <f t="shared" si="6"/>
        <v>9.6462459588</v>
      </c>
      <c r="G36" s="45">
        <f t="shared" si="6"/>
        <v>6.7242274088</v>
      </c>
      <c r="H36" s="40" t="s">
        <v>68</v>
      </c>
      <c r="AA36">
        <v>12.099250781</v>
      </c>
      <c r="AB36">
        <v>35.263914686</v>
      </c>
      <c r="AC36">
        <v>26.053809277</v>
      </c>
      <c r="AD36">
        <v>21.520753061</v>
      </c>
      <c r="AE36">
        <v>13.950892777</v>
      </c>
      <c r="AF36">
        <v>10.553976733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128</v>
      </c>
      <c r="AM36" t="s">
        <v>75</v>
      </c>
      <c r="AN36">
        <v>9</v>
      </c>
      <c r="AO36">
        <v>3</v>
      </c>
      <c r="AP36">
        <v>36</v>
      </c>
    </row>
    <row r="37" spans="1:42" s="18" customFormat="1" ht="12.75" customHeight="1">
      <c r="A37" s="63" t="s">
        <v>62</v>
      </c>
      <c r="B37" s="45">
        <f t="shared" si="7"/>
        <v>39.802037957</v>
      </c>
      <c r="C37" s="45">
        <f t="shared" si="6"/>
        <v>70.17059812</v>
      </c>
      <c r="D37" s="45">
        <f t="shared" si="6"/>
        <v>65.780466221</v>
      </c>
      <c r="E37" s="45">
        <f t="shared" si="6"/>
        <v>54.673973413</v>
      </c>
      <c r="F37" s="45">
        <f t="shared" si="6"/>
        <v>43.394010066</v>
      </c>
      <c r="G37" s="45">
        <f t="shared" si="6"/>
        <v>35.309437562</v>
      </c>
      <c r="H37" s="40" t="s">
        <v>69</v>
      </c>
      <c r="AA37">
        <v>33.514368012</v>
      </c>
      <c r="AB37">
        <v>60.464903771</v>
      </c>
      <c r="AC37">
        <v>56.120557209</v>
      </c>
      <c r="AD37">
        <v>45.91314948</v>
      </c>
      <c r="AE37">
        <v>35.752839856</v>
      </c>
      <c r="AF37">
        <v>31.333187181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128</v>
      </c>
      <c r="AM37" t="s">
        <v>75</v>
      </c>
      <c r="AN37">
        <v>9</v>
      </c>
      <c r="AO37">
        <v>3</v>
      </c>
      <c r="AP37">
        <v>37</v>
      </c>
    </row>
    <row r="38" spans="1:42" s="18" customFormat="1" ht="12.75" customHeight="1">
      <c r="A38" s="63" t="s">
        <v>63</v>
      </c>
      <c r="B38" s="45">
        <f t="shared" si="7"/>
        <v>10.573205337</v>
      </c>
      <c r="C38" s="45">
        <f t="shared" si="6"/>
        <v>30.269330445</v>
      </c>
      <c r="D38" s="45">
        <f t="shared" si="6"/>
        <v>28.52933588</v>
      </c>
      <c r="E38" s="45">
        <f t="shared" si="6"/>
        <v>17.148059214</v>
      </c>
      <c r="F38" s="45">
        <f t="shared" si="6"/>
        <v>12.659420986</v>
      </c>
      <c r="G38" s="45">
        <f t="shared" si="6"/>
        <v>6.5745936829</v>
      </c>
      <c r="H38" s="40" t="s">
        <v>70</v>
      </c>
      <c r="AA38">
        <v>42.163295542</v>
      </c>
      <c r="AB38">
        <v>76.145186955</v>
      </c>
      <c r="AC38">
        <v>75.004499203</v>
      </c>
      <c r="AD38">
        <v>61.009639755</v>
      </c>
      <c r="AE38">
        <v>48.169768734</v>
      </c>
      <c r="AF38">
        <v>40.668899107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128</v>
      </c>
      <c r="AM38" t="s">
        <v>75</v>
      </c>
      <c r="AN38">
        <v>9</v>
      </c>
      <c r="AO38">
        <v>3</v>
      </c>
      <c r="AP38">
        <v>38</v>
      </c>
    </row>
    <row r="39" spans="1:42" s="18" customFormat="1" ht="12.75" customHeight="1">
      <c r="A39" s="36" t="s">
        <v>159</v>
      </c>
      <c r="B39" s="45">
        <f t="shared" si="7"/>
        <v>57.879711432</v>
      </c>
      <c r="C39" s="45">
        <f t="shared" si="6"/>
        <v>111.38744106</v>
      </c>
      <c r="D39" s="45">
        <f t="shared" si="6"/>
        <v>110.90384302</v>
      </c>
      <c r="E39" s="45">
        <f t="shared" si="6"/>
        <v>86.981271956</v>
      </c>
      <c r="F39" s="45">
        <f t="shared" si="6"/>
        <v>72.792354669</v>
      </c>
      <c r="G39" s="45">
        <f t="shared" si="6"/>
        <v>51.654896662</v>
      </c>
      <c r="H39" s="40" t="s">
        <v>178</v>
      </c>
      <c r="AA39">
        <v>103.84777788</v>
      </c>
      <c r="AB39">
        <v>110.27322972</v>
      </c>
      <c r="AC39">
        <v>110.89822238</v>
      </c>
      <c r="AD39">
        <v>106.88897052</v>
      </c>
      <c r="AE39">
        <v>103.86785405</v>
      </c>
      <c r="AF39">
        <v>104.14182068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128</v>
      </c>
      <c r="AM39" t="s">
        <v>75</v>
      </c>
      <c r="AN39">
        <v>9</v>
      </c>
      <c r="AO39">
        <v>3</v>
      </c>
      <c r="AP39">
        <v>39</v>
      </c>
    </row>
    <row r="40" spans="1:42" s="18" customFormat="1" ht="12.75" customHeight="1">
      <c r="A40" s="36" t="s">
        <v>160</v>
      </c>
      <c r="B40" s="45">
        <f t="shared" si="7"/>
        <v>10.824401982</v>
      </c>
      <c r="C40" s="45">
        <f t="shared" si="6"/>
        <v>31.165168656</v>
      </c>
      <c r="D40" s="45">
        <f t="shared" si="6"/>
        <v>22.1581836</v>
      </c>
      <c r="E40" s="45">
        <f t="shared" si="6"/>
        <v>18.809466884</v>
      </c>
      <c r="F40" s="45">
        <f t="shared" si="6"/>
        <v>9.8516006692</v>
      </c>
      <c r="G40" s="45">
        <f t="shared" si="6"/>
        <v>9.0362868075</v>
      </c>
      <c r="H40" s="40" t="s">
        <v>179</v>
      </c>
      <c r="AA40">
        <v>54.880934341</v>
      </c>
      <c r="AB40">
        <v>57.488995578</v>
      </c>
      <c r="AC40">
        <v>54.678118501</v>
      </c>
      <c r="AD40">
        <v>56.92821471</v>
      </c>
      <c r="AE40">
        <v>55.997691971</v>
      </c>
      <c r="AF40">
        <v>58.104504473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128</v>
      </c>
      <c r="AM40" t="s">
        <v>75</v>
      </c>
      <c r="AN40">
        <v>9</v>
      </c>
      <c r="AO40">
        <v>3</v>
      </c>
      <c r="AP40">
        <v>40</v>
      </c>
    </row>
    <row r="41" spans="1:42" s="18" customFormat="1" ht="12.75" customHeight="1">
      <c r="A41" s="36" t="s">
        <v>195</v>
      </c>
      <c r="B41" s="45">
        <f t="shared" si="7"/>
        <v>83.911139737</v>
      </c>
      <c r="C41" s="45">
        <f t="shared" si="6"/>
        <v>96.284702744</v>
      </c>
      <c r="D41" s="45">
        <f t="shared" si="6"/>
        <v>93.636674714</v>
      </c>
      <c r="E41" s="45">
        <f t="shared" si="6"/>
        <v>90.987357883</v>
      </c>
      <c r="F41" s="45">
        <f t="shared" si="6"/>
        <v>87.734989465</v>
      </c>
      <c r="G41" s="45">
        <f t="shared" si="6"/>
        <v>86.018469801</v>
      </c>
      <c r="H41" s="40" t="s">
        <v>197</v>
      </c>
      <c r="AA41">
        <v>45.783227262</v>
      </c>
      <c r="AB41">
        <v>74.040260454</v>
      </c>
      <c r="AC41">
        <v>63.260727125</v>
      </c>
      <c r="AD41">
        <v>61.510341663</v>
      </c>
      <c r="AE41">
        <v>51.19083431</v>
      </c>
      <c r="AF41">
        <v>45.532802188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128</v>
      </c>
      <c r="AM41" t="s">
        <v>75</v>
      </c>
      <c r="AN41">
        <v>9</v>
      </c>
      <c r="AO41">
        <v>3</v>
      </c>
      <c r="AP41">
        <v>41</v>
      </c>
    </row>
    <row r="42" spans="1:42" s="18" customFormat="1" ht="12.75" customHeight="1">
      <c r="A42" s="36" t="s">
        <v>64</v>
      </c>
      <c r="B42" s="45">
        <f t="shared" si="7"/>
        <v>95.109013735</v>
      </c>
      <c r="C42" s="45">
        <f t="shared" si="6"/>
        <v>160.11939728</v>
      </c>
      <c r="D42" s="45">
        <f t="shared" si="6"/>
        <v>154.42909199</v>
      </c>
      <c r="E42" s="45">
        <f t="shared" si="6"/>
        <v>132.19230801</v>
      </c>
      <c r="F42" s="45">
        <f t="shared" si="6"/>
        <v>115.12204038</v>
      </c>
      <c r="G42" s="45">
        <f t="shared" si="6"/>
        <v>94.361201155</v>
      </c>
      <c r="H42" s="40" t="s">
        <v>71</v>
      </c>
      <c r="AA42">
        <v>22.492879496</v>
      </c>
      <c r="AB42">
        <v>42.533485072</v>
      </c>
      <c r="AC42">
        <v>29.98877843</v>
      </c>
      <c r="AD42">
        <v>25.950622246</v>
      </c>
      <c r="AE42">
        <v>23.452722836</v>
      </c>
      <c r="AF42">
        <v>23.087406772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128</v>
      </c>
      <c r="AM42" t="s">
        <v>75</v>
      </c>
      <c r="AN42">
        <v>9</v>
      </c>
      <c r="AO42">
        <v>3</v>
      </c>
      <c r="AP42">
        <v>42</v>
      </c>
    </row>
    <row r="43" spans="1:42" s="18" customFormat="1" ht="12.75" customHeight="1">
      <c r="A43" s="36" t="s">
        <v>65</v>
      </c>
      <c r="B43" s="45">
        <f t="shared" si="7"/>
        <v>109.18585519</v>
      </c>
      <c r="C43" s="45">
        <f t="shared" si="6"/>
        <v>132.55073248</v>
      </c>
      <c r="D43" s="45">
        <f t="shared" si="6"/>
        <v>122.5558856</v>
      </c>
      <c r="E43" s="45">
        <f t="shared" si="6"/>
        <v>116.1634115</v>
      </c>
      <c r="F43" s="45">
        <f t="shared" si="6"/>
        <v>113.30087893</v>
      </c>
      <c r="G43" s="45">
        <f t="shared" si="6"/>
        <v>107.77685174</v>
      </c>
      <c r="H43" s="40" t="s">
        <v>72</v>
      </c>
      <c r="AA43">
        <v>11.555618353</v>
      </c>
      <c r="AB43">
        <v>33.966647071</v>
      </c>
      <c r="AC43">
        <v>31.288005997</v>
      </c>
      <c r="AD43">
        <v>19.822681449</v>
      </c>
      <c r="AE43">
        <v>13.314737585</v>
      </c>
      <c r="AF43">
        <v>8.3332500458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128</v>
      </c>
      <c r="AM43" t="s">
        <v>75</v>
      </c>
      <c r="AN43">
        <v>9</v>
      </c>
      <c r="AO43">
        <v>3</v>
      </c>
      <c r="AP43">
        <v>43</v>
      </c>
    </row>
    <row r="44" spans="1:42" s="18" customFormat="1" ht="12.75" customHeight="1">
      <c r="A44" s="36" t="s">
        <v>66</v>
      </c>
      <c r="B44" s="45">
        <f t="shared" si="7"/>
        <v>227.27772528</v>
      </c>
      <c r="C44" s="45">
        <f t="shared" si="6"/>
        <v>305.92935909</v>
      </c>
      <c r="D44" s="45">
        <f t="shared" si="6"/>
        <v>263.10266342</v>
      </c>
      <c r="E44" s="45">
        <f t="shared" si="6"/>
        <v>272.67719928</v>
      </c>
      <c r="F44" s="45">
        <f t="shared" si="6"/>
        <v>253.30451326</v>
      </c>
      <c r="G44" s="45">
        <f t="shared" si="6"/>
        <v>244.09599786</v>
      </c>
      <c r="H44" s="40" t="s">
        <v>73</v>
      </c>
      <c r="AA44">
        <v>52.779047914</v>
      </c>
      <c r="AB44">
        <v>44.962298316</v>
      </c>
      <c r="AC44">
        <v>46.656036674</v>
      </c>
      <c r="AD44">
        <v>68.710828483</v>
      </c>
      <c r="AE44">
        <v>63.394967644</v>
      </c>
      <c r="AF44">
        <v>40.211000549</v>
      </c>
      <c r="AG44">
        <v>24.970612185</v>
      </c>
      <c r="AH44">
        <v>0</v>
      </c>
      <c r="AI44">
        <v>0</v>
      </c>
      <c r="AJ44">
        <v>0</v>
      </c>
      <c r="AK44">
        <v>0</v>
      </c>
      <c r="AL44" t="s">
        <v>128</v>
      </c>
      <c r="AM44" t="s">
        <v>75</v>
      </c>
      <c r="AN44">
        <v>9</v>
      </c>
      <c r="AO44">
        <v>4</v>
      </c>
      <c r="AP44">
        <v>1</v>
      </c>
    </row>
    <row r="45" spans="1:42" s="18" customFormat="1" ht="12.75" customHeight="1">
      <c r="A45" s="36" t="s">
        <v>161</v>
      </c>
      <c r="B45" s="45">
        <f t="shared" si="7"/>
        <v>69.510085245</v>
      </c>
      <c r="C45" s="45">
        <f t="shared" si="6"/>
        <v>111.18925991</v>
      </c>
      <c r="D45" s="45">
        <f t="shared" si="6"/>
        <v>101.28093256</v>
      </c>
      <c r="E45" s="45">
        <f t="shared" si="6"/>
        <v>92.845520997</v>
      </c>
      <c r="F45" s="45">
        <f t="shared" si="6"/>
        <v>71.131395591</v>
      </c>
      <c r="G45" s="45">
        <f t="shared" si="6"/>
        <v>67.620013089</v>
      </c>
      <c r="H45" s="40" t="s">
        <v>180</v>
      </c>
      <c r="AA45">
        <v>88.851525806</v>
      </c>
      <c r="AB45">
        <v>92.919055491</v>
      </c>
      <c r="AC45">
        <v>95.644241402</v>
      </c>
      <c r="AD45">
        <v>95.25170652</v>
      </c>
      <c r="AE45">
        <v>95.172513818</v>
      </c>
      <c r="AF45">
        <v>90.601275935</v>
      </c>
      <c r="AG45">
        <v>54.372649747</v>
      </c>
      <c r="AH45">
        <v>0</v>
      </c>
      <c r="AI45">
        <v>0</v>
      </c>
      <c r="AJ45">
        <v>0</v>
      </c>
      <c r="AK45">
        <v>0</v>
      </c>
      <c r="AL45" t="s">
        <v>128</v>
      </c>
      <c r="AM45" t="s">
        <v>75</v>
      </c>
      <c r="AN45">
        <v>9</v>
      </c>
      <c r="AO45">
        <v>4</v>
      </c>
      <c r="AP45">
        <v>2</v>
      </c>
    </row>
    <row r="46" spans="1:42" s="18" customFormat="1" ht="12.75" customHeight="1">
      <c r="A46" s="36" t="s">
        <v>162</v>
      </c>
      <c r="B46" s="45">
        <f t="shared" si="7"/>
        <v>144.92878346</v>
      </c>
      <c r="C46" s="45">
        <f t="shared" si="6"/>
        <v>125.65774755</v>
      </c>
      <c r="D46" s="45">
        <f t="shared" si="6"/>
        <v>139.82815356</v>
      </c>
      <c r="E46" s="45">
        <f t="shared" si="6"/>
        <v>146.53414801</v>
      </c>
      <c r="F46" s="45">
        <f t="shared" si="6"/>
        <v>159.37610177</v>
      </c>
      <c r="G46" s="45">
        <f t="shared" si="6"/>
        <v>162.35660564</v>
      </c>
      <c r="H46" s="40" t="s">
        <v>240</v>
      </c>
      <c r="AA46">
        <v>22.349139399</v>
      </c>
      <c r="AB46">
        <v>8.4753685304</v>
      </c>
      <c r="AC46">
        <v>28.407913008</v>
      </c>
      <c r="AD46">
        <v>35.871363193</v>
      </c>
      <c r="AE46">
        <v>35.981746981</v>
      </c>
      <c r="AF46">
        <v>25.770778227</v>
      </c>
      <c r="AG46">
        <v>27.544386482</v>
      </c>
      <c r="AH46">
        <v>0</v>
      </c>
      <c r="AI46">
        <v>0</v>
      </c>
      <c r="AJ46">
        <v>0</v>
      </c>
      <c r="AK46">
        <v>0</v>
      </c>
      <c r="AL46" t="s">
        <v>128</v>
      </c>
      <c r="AM46" t="s">
        <v>75</v>
      </c>
      <c r="AN46">
        <v>9</v>
      </c>
      <c r="AO46">
        <v>4</v>
      </c>
      <c r="AP46">
        <v>3</v>
      </c>
    </row>
    <row r="47" spans="1:42" s="18" customFormat="1" ht="12.75" customHeight="1">
      <c r="A47" s="36" t="s">
        <v>163</v>
      </c>
      <c r="B47" s="45">
        <f t="shared" si="7"/>
        <v>40.375506942</v>
      </c>
      <c r="C47" s="45">
        <f t="shared" si="6"/>
        <v>63.638988402</v>
      </c>
      <c r="D47" s="45">
        <f t="shared" si="6"/>
        <v>57.056947613</v>
      </c>
      <c r="E47" s="45">
        <f t="shared" si="6"/>
        <v>54.514865513</v>
      </c>
      <c r="F47" s="45">
        <f t="shared" si="6"/>
        <v>43.934560172</v>
      </c>
      <c r="G47" s="45">
        <f t="shared" si="6"/>
        <v>40.854951069</v>
      </c>
      <c r="H47" s="40" t="s">
        <v>181</v>
      </c>
      <c r="AA47">
        <v>69.233895992</v>
      </c>
      <c r="AB47">
        <v>56.087644438</v>
      </c>
      <c r="AC47">
        <v>87.488144205</v>
      </c>
      <c r="AD47">
        <v>88.993131895</v>
      </c>
      <c r="AE47">
        <v>90.205346114</v>
      </c>
      <c r="AF47">
        <v>79.779370771</v>
      </c>
      <c r="AG47">
        <v>78.531774309</v>
      </c>
      <c r="AH47">
        <v>0</v>
      </c>
      <c r="AI47">
        <v>0</v>
      </c>
      <c r="AJ47">
        <v>0</v>
      </c>
      <c r="AK47">
        <v>0</v>
      </c>
      <c r="AL47" t="s">
        <v>128</v>
      </c>
      <c r="AM47" t="s">
        <v>75</v>
      </c>
      <c r="AN47">
        <v>9</v>
      </c>
      <c r="AO47">
        <v>4</v>
      </c>
      <c r="AP47">
        <v>4</v>
      </c>
    </row>
    <row r="48" spans="1:42" s="18" customFormat="1" ht="12.75" customHeight="1">
      <c r="A48" s="36" t="s">
        <v>164</v>
      </c>
      <c r="B48" s="45">
        <f t="shared" si="7"/>
        <v>201.80638998</v>
      </c>
      <c r="C48" s="45">
        <f aca="true" t="shared" si="8" ref="C48:C59">+AB32</f>
        <v>290.94370551</v>
      </c>
      <c r="D48" s="45">
        <f aca="true" t="shared" si="9" ref="D48:D59">+AC32</f>
        <v>276.57570676</v>
      </c>
      <c r="E48" s="45">
        <f aca="true" t="shared" si="10" ref="E48:E59">+AD32</f>
        <v>250.37920328</v>
      </c>
      <c r="F48" s="45">
        <f aca="true" t="shared" si="11" ref="F48:F59">+AE32</f>
        <v>217.22542754</v>
      </c>
      <c r="G48" s="45">
        <f aca="true" t="shared" si="12" ref="G48:G59">+AF32</f>
        <v>198.8530411</v>
      </c>
      <c r="H48" s="40" t="s">
        <v>182</v>
      </c>
      <c r="AA48">
        <v>6.6908088612</v>
      </c>
      <c r="AB48">
        <v>17.092622641</v>
      </c>
      <c r="AC48">
        <v>12.507455318</v>
      </c>
      <c r="AD48">
        <v>23.583124607</v>
      </c>
      <c r="AE48">
        <v>21.687646042</v>
      </c>
      <c r="AF48">
        <v>14.028785924</v>
      </c>
      <c r="AG48">
        <v>21.975565436</v>
      </c>
      <c r="AH48">
        <v>0</v>
      </c>
      <c r="AI48">
        <v>0</v>
      </c>
      <c r="AJ48">
        <v>0</v>
      </c>
      <c r="AK48">
        <v>0</v>
      </c>
      <c r="AL48" t="s">
        <v>128</v>
      </c>
      <c r="AM48" t="s">
        <v>75</v>
      </c>
      <c r="AN48">
        <v>9</v>
      </c>
      <c r="AO48">
        <v>4</v>
      </c>
      <c r="AP48">
        <v>5</v>
      </c>
    </row>
    <row r="49" spans="1:42" s="18" customFormat="1" ht="12.75" customHeight="1">
      <c r="A49" s="36" t="s">
        <v>165</v>
      </c>
      <c r="B49" s="45">
        <f t="shared" si="7"/>
        <v>34.908137485</v>
      </c>
      <c r="C49" s="45">
        <f t="shared" si="8"/>
        <v>70.806489623</v>
      </c>
      <c r="D49" s="45">
        <f t="shared" si="9"/>
        <v>60.691288686</v>
      </c>
      <c r="E49" s="45">
        <f t="shared" si="10"/>
        <v>53.03455941</v>
      </c>
      <c r="F49" s="45">
        <f t="shared" si="11"/>
        <v>41.69450123</v>
      </c>
      <c r="G49" s="45">
        <f t="shared" si="12"/>
        <v>32.071423542</v>
      </c>
      <c r="H49" s="40" t="s">
        <v>183</v>
      </c>
      <c r="AA49">
        <v>96.204567523</v>
      </c>
      <c r="AB49">
        <v>86.239056347</v>
      </c>
      <c r="AC49">
        <v>100</v>
      </c>
      <c r="AD49">
        <v>98.378408734</v>
      </c>
      <c r="AE49">
        <v>98.31917024</v>
      </c>
      <c r="AF49">
        <v>95.369759213</v>
      </c>
      <c r="AG49">
        <v>93.887328865</v>
      </c>
      <c r="AH49">
        <v>0</v>
      </c>
      <c r="AI49">
        <v>0</v>
      </c>
      <c r="AJ49">
        <v>0</v>
      </c>
      <c r="AK49">
        <v>0</v>
      </c>
      <c r="AL49" t="s">
        <v>128</v>
      </c>
      <c r="AM49" t="s">
        <v>75</v>
      </c>
      <c r="AN49">
        <v>9</v>
      </c>
      <c r="AO49">
        <v>4</v>
      </c>
      <c r="AP49">
        <v>6</v>
      </c>
    </row>
    <row r="50" spans="1:42" s="18" customFormat="1" ht="12.75" customHeight="1">
      <c r="A50" s="36" t="s">
        <v>166</v>
      </c>
      <c r="B50" s="45">
        <f t="shared" si="7"/>
        <v>99.357900823</v>
      </c>
      <c r="C50" s="45">
        <f t="shared" si="8"/>
        <v>102.20671298</v>
      </c>
      <c r="D50" s="45">
        <f t="shared" si="9"/>
        <v>103.02293785</v>
      </c>
      <c r="E50" s="45">
        <f t="shared" si="10"/>
        <v>101.27090021</v>
      </c>
      <c r="F50" s="45">
        <f t="shared" si="11"/>
        <v>100.76324843</v>
      </c>
      <c r="G50" s="45">
        <f t="shared" si="12"/>
        <v>99.61262374</v>
      </c>
      <c r="H50" s="40" t="s">
        <v>184</v>
      </c>
      <c r="AA50">
        <v>9.1945954495</v>
      </c>
      <c r="AB50">
        <v>8.4753685304</v>
      </c>
      <c r="AC50">
        <v>7.493179851</v>
      </c>
      <c r="AD50">
        <v>14.677558378</v>
      </c>
      <c r="AE50">
        <v>14.194150021</v>
      </c>
      <c r="AF50">
        <v>10.871467132</v>
      </c>
      <c r="AG50">
        <v>10.889744211</v>
      </c>
      <c r="AH50">
        <v>0</v>
      </c>
      <c r="AI50">
        <v>0</v>
      </c>
      <c r="AJ50">
        <v>0</v>
      </c>
      <c r="AK50">
        <v>0</v>
      </c>
      <c r="AL50" t="s">
        <v>128</v>
      </c>
      <c r="AM50" t="s">
        <v>75</v>
      </c>
      <c r="AN50">
        <v>9</v>
      </c>
      <c r="AO50">
        <v>4</v>
      </c>
      <c r="AP50">
        <v>7</v>
      </c>
    </row>
    <row r="51" spans="1:42" s="18" customFormat="1" ht="12.75" customHeight="1">
      <c r="A51" s="36" t="s">
        <v>167</v>
      </c>
      <c r="B51" s="45">
        <f t="shared" si="7"/>
        <v>16.902484247</v>
      </c>
      <c r="C51" s="45">
        <f t="shared" si="8"/>
        <v>31.633960784</v>
      </c>
      <c r="D51" s="45">
        <f t="shared" si="9"/>
        <v>28.427945112</v>
      </c>
      <c r="E51" s="45">
        <f t="shared" si="10"/>
        <v>23.438858028</v>
      </c>
      <c r="F51" s="45">
        <f t="shared" si="11"/>
        <v>14.003638301</v>
      </c>
      <c r="G51" s="45">
        <f t="shared" si="12"/>
        <v>16.492070196</v>
      </c>
      <c r="H51" s="40" t="s">
        <v>185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8" customFormat="1" ht="12.75" customHeight="1">
      <c r="A52" s="36" t="s">
        <v>168</v>
      </c>
      <c r="B52" s="45">
        <f t="shared" si="7"/>
        <v>12.099250781</v>
      </c>
      <c r="C52" s="45">
        <f t="shared" si="8"/>
        <v>35.263914686</v>
      </c>
      <c r="D52" s="45">
        <f t="shared" si="9"/>
        <v>26.053809277</v>
      </c>
      <c r="E52" s="45">
        <f t="shared" si="10"/>
        <v>21.520753061</v>
      </c>
      <c r="F52" s="45">
        <f t="shared" si="11"/>
        <v>13.950892777</v>
      </c>
      <c r="G52" s="45">
        <f t="shared" si="12"/>
        <v>10.553976733</v>
      </c>
      <c r="H52" s="40" t="s">
        <v>186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8" customFormat="1" ht="12.75" customHeight="1">
      <c r="A53" s="36" t="s">
        <v>169</v>
      </c>
      <c r="B53" s="45">
        <f t="shared" si="7"/>
        <v>33.514368012</v>
      </c>
      <c r="C53" s="45">
        <f t="shared" si="8"/>
        <v>60.464903771</v>
      </c>
      <c r="D53" s="45">
        <f t="shared" si="9"/>
        <v>56.120557209</v>
      </c>
      <c r="E53" s="45">
        <f t="shared" si="10"/>
        <v>45.91314948</v>
      </c>
      <c r="F53" s="45">
        <f t="shared" si="11"/>
        <v>35.752839856</v>
      </c>
      <c r="G53" s="45">
        <f t="shared" si="12"/>
        <v>31.333187181</v>
      </c>
      <c r="H53" s="40" t="s">
        <v>187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8" customFormat="1" ht="12.75" customHeight="1">
      <c r="A54" s="36" t="s">
        <v>170</v>
      </c>
      <c r="B54" s="45">
        <f t="shared" si="7"/>
        <v>42.163295542</v>
      </c>
      <c r="C54" s="45">
        <f t="shared" si="8"/>
        <v>76.145186955</v>
      </c>
      <c r="D54" s="45">
        <f t="shared" si="9"/>
        <v>75.004499203</v>
      </c>
      <c r="E54" s="45">
        <f t="shared" si="10"/>
        <v>61.009639755</v>
      </c>
      <c r="F54" s="45">
        <f t="shared" si="11"/>
        <v>48.169768734</v>
      </c>
      <c r="G54" s="45">
        <f t="shared" si="12"/>
        <v>40.668899107</v>
      </c>
      <c r="H54" s="40" t="s">
        <v>188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8" s="18" customFormat="1" ht="12.75" customHeight="1">
      <c r="A55" s="36" t="s">
        <v>171</v>
      </c>
      <c r="B55" s="45">
        <f t="shared" si="7"/>
        <v>103.84777788</v>
      </c>
      <c r="C55" s="45">
        <f t="shared" si="8"/>
        <v>110.27322972</v>
      </c>
      <c r="D55" s="45">
        <f t="shared" si="9"/>
        <v>110.89822238</v>
      </c>
      <c r="E55" s="45">
        <f t="shared" si="10"/>
        <v>106.88897052</v>
      </c>
      <c r="F55" s="45">
        <f t="shared" si="11"/>
        <v>103.86785405</v>
      </c>
      <c r="G55" s="45">
        <f t="shared" si="12"/>
        <v>104.14182068</v>
      </c>
      <c r="H55" s="40" t="s">
        <v>189</v>
      </c>
    </row>
    <row r="56" spans="1:8" s="18" customFormat="1" ht="12.75" customHeight="1">
      <c r="A56" s="36" t="s">
        <v>172</v>
      </c>
      <c r="B56" s="45">
        <f t="shared" si="7"/>
        <v>54.880934341</v>
      </c>
      <c r="C56" s="45">
        <f t="shared" si="8"/>
        <v>57.488995578</v>
      </c>
      <c r="D56" s="45">
        <f t="shared" si="9"/>
        <v>54.678118501</v>
      </c>
      <c r="E56" s="45">
        <f t="shared" si="10"/>
        <v>56.92821471</v>
      </c>
      <c r="F56" s="45">
        <f t="shared" si="11"/>
        <v>55.997691971</v>
      </c>
      <c r="G56" s="45">
        <f t="shared" si="12"/>
        <v>58.104504473</v>
      </c>
      <c r="H56" s="40" t="s">
        <v>190</v>
      </c>
    </row>
    <row r="57" spans="1:8" s="18" customFormat="1" ht="12.75" customHeight="1">
      <c r="A57" s="36" t="s">
        <v>173</v>
      </c>
      <c r="B57" s="45">
        <f t="shared" si="7"/>
        <v>45.783227262</v>
      </c>
      <c r="C57" s="45">
        <f t="shared" si="8"/>
        <v>74.040260454</v>
      </c>
      <c r="D57" s="45">
        <f t="shared" si="9"/>
        <v>63.260727125</v>
      </c>
      <c r="E57" s="45">
        <f t="shared" si="10"/>
        <v>61.510341663</v>
      </c>
      <c r="F57" s="45">
        <f t="shared" si="11"/>
        <v>51.19083431</v>
      </c>
      <c r="G57" s="45">
        <f t="shared" si="12"/>
        <v>45.532802188</v>
      </c>
      <c r="H57" s="40" t="s">
        <v>191</v>
      </c>
    </row>
    <row r="58" spans="1:8" s="18" customFormat="1" ht="12.75" customHeight="1">
      <c r="A58" s="36" t="s">
        <v>174</v>
      </c>
      <c r="B58" s="45">
        <f t="shared" si="7"/>
        <v>22.492879496</v>
      </c>
      <c r="C58" s="45">
        <f t="shared" si="8"/>
        <v>42.533485072</v>
      </c>
      <c r="D58" s="45">
        <f t="shared" si="9"/>
        <v>29.98877843</v>
      </c>
      <c r="E58" s="45">
        <f t="shared" si="10"/>
        <v>25.950622246</v>
      </c>
      <c r="F58" s="45">
        <f t="shared" si="11"/>
        <v>23.452722836</v>
      </c>
      <c r="G58" s="45">
        <f t="shared" si="12"/>
        <v>23.087406772</v>
      </c>
      <c r="H58" s="64" t="s">
        <v>192</v>
      </c>
    </row>
    <row r="59" spans="1:8" s="18" customFormat="1" ht="12.75" customHeight="1">
      <c r="A59" s="36" t="s">
        <v>175</v>
      </c>
      <c r="B59" s="45">
        <f t="shared" si="7"/>
        <v>11.555618353</v>
      </c>
      <c r="C59" s="45">
        <f t="shared" si="8"/>
        <v>33.966647071</v>
      </c>
      <c r="D59" s="45">
        <f t="shared" si="9"/>
        <v>31.288005997</v>
      </c>
      <c r="E59" s="45">
        <f t="shared" si="10"/>
        <v>19.822681449</v>
      </c>
      <c r="F59" s="45">
        <f t="shared" si="11"/>
        <v>13.314737585</v>
      </c>
      <c r="G59" s="45">
        <f t="shared" si="12"/>
        <v>8.3332500458</v>
      </c>
      <c r="H59" s="64" t="s">
        <v>193</v>
      </c>
    </row>
    <row r="60" spans="1:8" s="23" customFormat="1" ht="4.5" customHeight="1" thickBot="1">
      <c r="A60" s="20"/>
      <c r="B60" s="21"/>
      <c r="C60" s="21"/>
      <c r="D60" s="21"/>
      <c r="E60" s="21"/>
      <c r="F60" s="21"/>
      <c r="G60" s="21"/>
      <c r="H60" s="52"/>
    </row>
    <row r="61" spans="1:9" s="18" customFormat="1" ht="12" customHeight="1" thickTop="1">
      <c r="A61" s="23"/>
      <c r="B61" s="31"/>
      <c r="C61" s="31"/>
      <c r="D61" s="31"/>
      <c r="E61" s="31"/>
      <c r="F61" s="31"/>
      <c r="G61" s="31"/>
      <c r="H61" s="23"/>
      <c r="I61" s="23"/>
    </row>
    <row r="62" spans="2:6" s="18" customFormat="1" ht="12" customHeight="1">
      <c r="B62" s="24"/>
      <c r="C62" s="24"/>
      <c r="D62" s="24"/>
      <c r="E62" s="24"/>
      <c r="F62" s="24"/>
    </row>
    <row r="63" spans="2:8" ht="12.75" customHeight="1">
      <c r="B63" s="3"/>
      <c r="C63" s="3"/>
      <c r="D63" s="3"/>
      <c r="E63" s="3"/>
      <c r="F63" s="3"/>
      <c r="H63" s="3"/>
    </row>
    <row r="64" spans="2:8" ht="9.75" customHeight="1">
      <c r="B64" s="3"/>
      <c r="C64" s="3"/>
      <c r="D64" s="3"/>
      <c r="E64" s="3"/>
      <c r="F64" s="3"/>
      <c r="H64" s="3"/>
    </row>
    <row r="65" spans="2:8" ht="15.75" customHeight="1">
      <c r="B65" s="3"/>
      <c r="C65" s="3"/>
      <c r="D65" s="3"/>
      <c r="E65" s="3"/>
      <c r="F65" s="3"/>
      <c r="H65" s="3"/>
    </row>
    <row r="66" spans="2:8" ht="12.75" customHeight="1">
      <c r="B66" s="3"/>
      <c r="C66" s="3"/>
      <c r="D66" s="3"/>
      <c r="E66" s="3"/>
      <c r="F66" s="3"/>
      <c r="H66" s="3"/>
    </row>
    <row r="67" spans="2:8" ht="13.5" customHeight="1">
      <c r="B67" s="3"/>
      <c r="C67" s="3"/>
      <c r="D67" s="3"/>
      <c r="E67" s="3"/>
      <c r="F67" s="3"/>
      <c r="H67" s="3"/>
    </row>
    <row r="68" s="10" customFormat="1" ht="12.75" customHeight="1"/>
    <row r="69" s="10" customFormat="1" ht="12.75" customHeight="1"/>
    <row r="70" s="10" customFormat="1" ht="6" customHeight="1"/>
    <row r="71" s="10" customFormat="1" ht="12.75" customHeight="1"/>
    <row r="72" s="10" customFormat="1" ht="12.75" customHeight="1"/>
    <row r="73" s="10" customFormat="1" ht="12.75" customHeight="1"/>
    <row r="74" s="10" customFormat="1" ht="12.75" customHeight="1"/>
    <row r="75" s="10" customFormat="1" ht="4.5" customHeight="1"/>
    <row r="76" s="10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18" customFormat="1" ht="12.75" customHeight="1"/>
    <row r="120" s="23" customFormat="1" ht="12.75" customHeight="1"/>
  </sheetData>
  <sheetProtection/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Roman,標準"-&amp;P+20-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2"/>
  <sheetViews>
    <sheetView zoomScale="75" zoomScaleNormal="75" zoomScalePageLayoutView="0" workbookViewId="0" topLeftCell="A7">
      <selection activeCell="I17" sqref="I17"/>
    </sheetView>
  </sheetViews>
  <sheetFormatPr defaultColWidth="9.00390625" defaultRowHeight="16.5"/>
  <cols>
    <col min="1" max="1" width="30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'17,18'!$A$1</f>
        <v>98年家庭收支調查報告</v>
      </c>
      <c r="B1" s="2"/>
      <c r="C1" s="2"/>
      <c r="D1" s="2"/>
      <c r="E1" s="2"/>
      <c r="F1" s="66" t="str">
        <f>'17,18'!$E$1</f>
        <v>The Survey of Family Income and Expenditure, 2009</v>
      </c>
      <c r="G1" s="66"/>
      <c r="H1" s="66"/>
      <c r="I1" s="66"/>
      <c r="AA1">
        <v>52.779047914</v>
      </c>
      <c r="AB1">
        <v>44.962298316</v>
      </c>
      <c r="AC1">
        <v>46.656036674</v>
      </c>
      <c r="AD1">
        <v>68.710828483</v>
      </c>
      <c r="AE1">
        <v>63.394967644</v>
      </c>
      <c r="AF1">
        <v>40.211000549</v>
      </c>
      <c r="AG1">
        <v>24.970612185</v>
      </c>
      <c r="AH1">
        <v>0</v>
      </c>
      <c r="AI1">
        <v>0</v>
      </c>
      <c r="AJ1">
        <v>0</v>
      </c>
      <c r="AK1">
        <v>0</v>
      </c>
      <c r="AL1" t="s">
        <v>128</v>
      </c>
      <c r="AM1" t="s">
        <v>75</v>
      </c>
      <c r="AN1">
        <v>9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88.851525806</v>
      </c>
      <c r="AB2">
        <v>92.919055491</v>
      </c>
      <c r="AC2">
        <v>95.644241402</v>
      </c>
      <c r="AD2">
        <v>95.25170652</v>
      </c>
      <c r="AE2">
        <v>95.172513818</v>
      </c>
      <c r="AF2">
        <v>90.601275935</v>
      </c>
      <c r="AG2">
        <v>54.372649747</v>
      </c>
      <c r="AH2">
        <v>0</v>
      </c>
      <c r="AI2">
        <v>0</v>
      </c>
      <c r="AJ2">
        <v>0</v>
      </c>
      <c r="AK2">
        <v>0</v>
      </c>
      <c r="AL2" t="s">
        <v>128</v>
      </c>
      <c r="AM2" t="s">
        <v>75</v>
      </c>
      <c r="AN2">
        <v>9</v>
      </c>
      <c r="AO2">
        <v>4</v>
      </c>
      <c r="AP2">
        <v>2</v>
      </c>
    </row>
    <row r="3" spans="1:42" ht="15.75" customHeight="1">
      <c r="A3" s="4" t="s">
        <v>236</v>
      </c>
      <c r="B3" s="5"/>
      <c r="C3" s="5"/>
      <c r="D3" s="5"/>
      <c r="E3" s="5"/>
      <c r="F3" s="68" t="s">
        <v>233</v>
      </c>
      <c r="G3" s="68"/>
      <c r="H3" s="68"/>
      <c r="I3" s="68"/>
      <c r="AA3">
        <v>22.349139399</v>
      </c>
      <c r="AB3">
        <v>8.4753685304</v>
      </c>
      <c r="AC3">
        <v>28.407913008</v>
      </c>
      <c r="AD3">
        <v>35.871363193</v>
      </c>
      <c r="AE3">
        <v>35.981746981</v>
      </c>
      <c r="AF3">
        <v>25.770778227</v>
      </c>
      <c r="AG3">
        <v>27.544386482</v>
      </c>
      <c r="AH3">
        <v>0</v>
      </c>
      <c r="AI3">
        <v>0</v>
      </c>
      <c r="AJ3">
        <v>0</v>
      </c>
      <c r="AK3">
        <v>0</v>
      </c>
      <c r="AL3" t="s">
        <v>128</v>
      </c>
      <c r="AM3" t="s">
        <v>75</v>
      </c>
      <c r="AN3">
        <v>9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9" t="s">
        <v>143</v>
      </c>
      <c r="G4" s="69"/>
      <c r="H4" s="69"/>
      <c r="I4" s="69"/>
      <c r="AA4">
        <v>69.233895992</v>
      </c>
      <c r="AB4">
        <v>56.087644438</v>
      </c>
      <c r="AC4">
        <v>87.488144205</v>
      </c>
      <c r="AD4">
        <v>88.993131895</v>
      </c>
      <c r="AE4">
        <v>90.205346114</v>
      </c>
      <c r="AF4">
        <v>79.779370771</v>
      </c>
      <c r="AG4">
        <v>78.531774309</v>
      </c>
      <c r="AH4">
        <v>0</v>
      </c>
      <c r="AI4">
        <v>0</v>
      </c>
      <c r="AJ4">
        <v>0</v>
      </c>
      <c r="AK4">
        <v>0</v>
      </c>
      <c r="AL4" t="s">
        <v>128</v>
      </c>
      <c r="AM4" t="s">
        <v>75</v>
      </c>
      <c r="AN4">
        <v>9</v>
      </c>
      <c r="AO4">
        <v>4</v>
      </c>
      <c r="AP4">
        <v>4</v>
      </c>
    </row>
    <row r="5" spans="1:42" ht="15.75" customHeight="1" thickBot="1">
      <c r="A5" s="33"/>
      <c r="B5" s="33" t="str">
        <f>'17,18'!$B$5</f>
        <v>民國九十八年</v>
      </c>
      <c r="C5" s="33"/>
      <c r="D5" s="33"/>
      <c r="E5" s="29"/>
      <c r="F5" s="67">
        <f>'17,18'!$E$5</f>
        <v>2009</v>
      </c>
      <c r="G5" s="67"/>
      <c r="H5" s="67"/>
      <c r="I5" s="67"/>
      <c r="AA5">
        <v>6.6908088612</v>
      </c>
      <c r="AB5">
        <v>17.092622641</v>
      </c>
      <c r="AC5">
        <v>12.507455318</v>
      </c>
      <c r="AD5">
        <v>23.583124607</v>
      </c>
      <c r="AE5">
        <v>21.687646042</v>
      </c>
      <c r="AF5">
        <v>14.028785924</v>
      </c>
      <c r="AG5">
        <v>21.975565436</v>
      </c>
      <c r="AH5">
        <v>0</v>
      </c>
      <c r="AI5">
        <v>0</v>
      </c>
      <c r="AJ5">
        <v>0</v>
      </c>
      <c r="AK5">
        <v>0</v>
      </c>
      <c r="AL5" t="s">
        <v>128</v>
      </c>
      <c r="AM5" t="s">
        <v>75</v>
      </c>
      <c r="AN5">
        <v>9</v>
      </c>
      <c r="AO5">
        <v>4</v>
      </c>
      <c r="AP5">
        <v>5</v>
      </c>
    </row>
    <row r="6" spans="1:42" ht="15.75" customHeight="1" thickTop="1">
      <c r="A6" s="56"/>
      <c r="B6" s="57"/>
      <c r="C6" s="57"/>
      <c r="D6" s="57"/>
      <c r="E6" s="62"/>
      <c r="F6" s="60"/>
      <c r="G6" s="58"/>
      <c r="H6" s="58"/>
      <c r="I6" s="59"/>
      <c r="AA6">
        <v>96.204567523</v>
      </c>
      <c r="AB6">
        <v>86.239056347</v>
      </c>
      <c r="AC6">
        <v>100</v>
      </c>
      <c r="AD6">
        <v>98.378408734</v>
      </c>
      <c r="AE6">
        <v>98.31917024</v>
      </c>
      <c r="AF6">
        <v>95.369759213</v>
      </c>
      <c r="AG6">
        <v>93.887328865</v>
      </c>
      <c r="AH6">
        <v>0</v>
      </c>
      <c r="AI6">
        <v>0</v>
      </c>
      <c r="AJ6">
        <v>0</v>
      </c>
      <c r="AK6">
        <v>0</v>
      </c>
      <c r="AL6" t="s">
        <v>128</v>
      </c>
      <c r="AM6" t="s">
        <v>75</v>
      </c>
      <c r="AN6">
        <v>9</v>
      </c>
      <c r="AO6">
        <v>4</v>
      </c>
      <c r="AP6">
        <v>6</v>
      </c>
    </row>
    <row r="7" spans="1:42" s="10" customFormat="1" ht="12.75" customHeight="1">
      <c r="A7" s="7"/>
      <c r="B7" s="8" t="s">
        <v>91</v>
      </c>
      <c r="C7" s="8" t="s">
        <v>92</v>
      </c>
      <c r="D7" s="8" t="s">
        <v>93</v>
      </c>
      <c r="E7" s="8" t="s">
        <v>94</v>
      </c>
      <c r="F7" s="8" t="s">
        <v>95</v>
      </c>
      <c r="G7" s="8" t="s">
        <v>96</v>
      </c>
      <c r="H7" s="8" t="s">
        <v>97</v>
      </c>
      <c r="I7" s="9"/>
      <c r="AA7">
        <v>9.1945954495</v>
      </c>
      <c r="AB7">
        <v>8.4753685304</v>
      </c>
      <c r="AC7">
        <v>7.493179851</v>
      </c>
      <c r="AD7">
        <v>14.677558378</v>
      </c>
      <c r="AE7">
        <v>14.194150021</v>
      </c>
      <c r="AF7">
        <v>10.871467132</v>
      </c>
      <c r="AG7">
        <v>10.889744211</v>
      </c>
      <c r="AH7">
        <v>0</v>
      </c>
      <c r="AI7">
        <v>0</v>
      </c>
      <c r="AJ7">
        <v>0</v>
      </c>
      <c r="AK7">
        <v>0</v>
      </c>
      <c r="AL7" t="s">
        <v>128</v>
      </c>
      <c r="AM7" t="s">
        <v>75</v>
      </c>
      <c r="AN7">
        <v>9</v>
      </c>
      <c r="AO7">
        <v>4</v>
      </c>
      <c r="AP7">
        <v>7</v>
      </c>
    </row>
    <row r="8" spans="1:42" s="10" customFormat="1" ht="12.75" customHeight="1">
      <c r="A8" s="11"/>
      <c r="B8" s="8" t="s">
        <v>98</v>
      </c>
      <c r="C8" s="8" t="s">
        <v>99</v>
      </c>
      <c r="D8" s="8" t="s">
        <v>100</v>
      </c>
      <c r="E8" s="8" t="s">
        <v>101</v>
      </c>
      <c r="F8" s="8" t="s">
        <v>102</v>
      </c>
      <c r="G8" s="8" t="s">
        <v>103</v>
      </c>
      <c r="H8" s="8" t="s">
        <v>0</v>
      </c>
      <c r="I8" s="12"/>
      <c r="AA8">
        <v>0.8081524539</v>
      </c>
      <c r="AB8">
        <v>0</v>
      </c>
      <c r="AC8">
        <v>2.5252555513</v>
      </c>
      <c r="AD8">
        <v>5.5392884528</v>
      </c>
      <c r="AE8">
        <v>4.0754914565</v>
      </c>
      <c r="AF8">
        <v>3.4618201279</v>
      </c>
      <c r="AG8">
        <v>6.0928669138</v>
      </c>
      <c r="AH8">
        <v>0</v>
      </c>
      <c r="AI8">
        <v>0</v>
      </c>
      <c r="AJ8">
        <v>0</v>
      </c>
      <c r="AK8">
        <v>0</v>
      </c>
      <c r="AL8" t="s">
        <v>128</v>
      </c>
      <c r="AM8" t="s">
        <v>75</v>
      </c>
      <c r="AN8">
        <v>9</v>
      </c>
      <c r="AO8">
        <v>4</v>
      </c>
      <c r="AP8">
        <v>8</v>
      </c>
    </row>
    <row r="9" spans="1:42" s="10" customFormat="1" ht="12.75" customHeight="1">
      <c r="A9" s="11"/>
      <c r="B9" s="8" t="s">
        <v>74</v>
      </c>
      <c r="C9" s="48"/>
      <c r="D9" s="48"/>
      <c r="E9" s="48"/>
      <c r="F9" s="48"/>
      <c r="G9" s="48"/>
      <c r="H9" s="48"/>
      <c r="I9" s="12"/>
      <c r="AA9">
        <v>15.167493473</v>
      </c>
      <c r="AB9">
        <v>0</v>
      </c>
      <c r="AC9">
        <v>23.267995429</v>
      </c>
      <c r="AD9">
        <v>26.764527316</v>
      </c>
      <c r="AE9">
        <v>27.466932369</v>
      </c>
      <c r="AF9">
        <v>18.792528838</v>
      </c>
      <c r="AG9">
        <v>24.177866822</v>
      </c>
      <c r="AH9">
        <v>0</v>
      </c>
      <c r="AI9">
        <v>0</v>
      </c>
      <c r="AJ9">
        <v>0</v>
      </c>
      <c r="AK9">
        <v>0</v>
      </c>
      <c r="AL9" t="s">
        <v>128</v>
      </c>
      <c r="AM9" t="s">
        <v>75</v>
      </c>
      <c r="AN9">
        <v>9</v>
      </c>
      <c r="AO9">
        <v>4</v>
      </c>
      <c r="AP9">
        <v>9</v>
      </c>
    </row>
    <row r="10" spans="1:42" s="10" customFormat="1" ht="12.75" customHeight="1">
      <c r="A10" s="11"/>
      <c r="B10" s="8"/>
      <c r="C10" s="48"/>
      <c r="D10" s="48"/>
      <c r="E10" s="48"/>
      <c r="F10" s="48"/>
      <c r="G10" s="48"/>
      <c r="H10" s="48"/>
      <c r="I10" s="12"/>
      <c r="AA10">
        <v>17.427611387</v>
      </c>
      <c r="AB10">
        <v>8.6172541104</v>
      </c>
      <c r="AC10">
        <v>12.187295739</v>
      </c>
      <c r="AD10">
        <v>34.331976631</v>
      </c>
      <c r="AE10">
        <v>32.923808863</v>
      </c>
      <c r="AF10">
        <v>20.607826366</v>
      </c>
      <c r="AG10">
        <v>24.900453989</v>
      </c>
      <c r="AH10">
        <v>0</v>
      </c>
      <c r="AI10">
        <v>0</v>
      </c>
      <c r="AJ10">
        <v>0</v>
      </c>
      <c r="AK10">
        <v>0</v>
      </c>
      <c r="AL10" t="s">
        <v>128</v>
      </c>
      <c r="AM10" t="s">
        <v>75</v>
      </c>
      <c r="AN10">
        <v>9</v>
      </c>
      <c r="AO10">
        <v>4</v>
      </c>
      <c r="AP10">
        <v>10</v>
      </c>
    </row>
    <row r="11" spans="1:42" s="10" customFormat="1" ht="12.75" customHeight="1">
      <c r="A11" s="11"/>
      <c r="B11" s="48" t="s">
        <v>110</v>
      </c>
      <c r="C11" s="48" t="s">
        <v>104</v>
      </c>
      <c r="D11" s="48" t="s">
        <v>105</v>
      </c>
      <c r="E11" s="48" t="s">
        <v>106</v>
      </c>
      <c r="F11" s="48" t="s">
        <v>107</v>
      </c>
      <c r="G11" s="48" t="s">
        <v>108</v>
      </c>
      <c r="H11" s="48" t="s">
        <v>109</v>
      </c>
      <c r="I11" s="12"/>
      <c r="AA11">
        <v>93.074013541</v>
      </c>
      <c r="AB11">
        <v>86.239056347</v>
      </c>
      <c r="AC11">
        <v>92.546791492</v>
      </c>
      <c r="AD11">
        <v>98.034455772</v>
      </c>
      <c r="AE11">
        <v>98.09826992</v>
      </c>
      <c r="AF11">
        <v>94.952674802</v>
      </c>
      <c r="AG11">
        <v>95.66664136</v>
      </c>
      <c r="AH11">
        <v>0</v>
      </c>
      <c r="AI11">
        <v>0</v>
      </c>
      <c r="AJ11">
        <v>0</v>
      </c>
      <c r="AK11">
        <v>0</v>
      </c>
      <c r="AL11" t="s">
        <v>128</v>
      </c>
      <c r="AM11" t="s">
        <v>75</v>
      </c>
      <c r="AN11">
        <v>9</v>
      </c>
      <c r="AO11">
        <v>4</v>
      </c>
      <c r="AP11">
        <v>11</v>
      </c>
    </row>
    <row r="12" spans="1:42" s="10" customFormat="1" ht="12.75" customHeight="1">
      <c r="A12" s="11"/>
      <c r="B12" s="48" t="s">
        <v>114</v>
      </c>
      <c r="C12" s="51"/>
      <c r="D12" s="49"/>
      <c r="E12" s="48" t="s">
        <v>111</v>
      </c>
      <c r="F12" s="48" t="s">
        <v>112</v>
      </c>
      <c r="G12" s="48" t="s">
        <v>113</v>
      </c>
      <c r="H12" s="49" t="s">
        <v>6</v>
      </c>
      <c r="I12" s="12"/>
      <c r="AA12">
        <v>53.572929022</v>
      </c>
      <c r="AB12">
        <v>26.141403192</v>
      </c>
      <c r="AC12">
        <v>60.995571704</v>
      </c>
      <c r="AD12">
        <v>60.265100983</v>
      </c>
      <c r="AE12">
        <v>54.402052468</v>
      </c>
      <c r="AF12">
        <v>52.646959484</v>
      </c>
      <c r="AG12">
        <v>44.242888523</v>
      </c>
      <c r="AH12">
        <v>0</v>
      </c>
      <c r="AI12">
        <v>0</v>
      </c>
      <c r="AJ12">
        <v>0</v>
      </c>
      <c r="AK12">
        <v>0</v>
      </c>
      <c r="AL12" t="s">
        <v>128</v>
      </c>
      <c r="AM12" t="s">
        <v>75</v>
      </c>
      <c r="AN12">
        <v>9</v>
      </c>
      <c r="AO12">
        <v>4</v>
      </c>
      <c r="AP12">
        <v>12</v>
      </c>
    </row>
    <row r="13" spans="1:42" s="10" customFormat="1" ht="12.75" customHeight="1">
      <c r="A13" s="11"/>
      <c r="B13" s="48" t="s">
        <v>117</v>
      </c>
      <c r="C13" s="49"/>
      <c r="D13" s="49"/>
      <c r="E13" s="48" t="s">
        <v>115</v>
      </c>
      <c r="F13" s="48" t="s">
        <v>116</v>
      </c>
      <c r="G13" s="49"/>
      <c r="H13" s="49"/>
      <c r="I13" s="12"/>
      <c r="AA13">
        <v>25.815140243</v>
      </c>
      <c r="AB13">
        <v>14.490760203</v>
      </c>
      <c r="AC13">
        <v>27.789035366</v>
      </c>
      <c r="AD13">
        <v>41.499237019</v>
      </c>
      <c r="AE13">
        <v>39.147395027</v>
      </c>
      <c r="AF13">
        <v>25.478210989</v>
      </c>
      <c r="AG13">
        <v>33.607299172</v>
      </c>
      <c r="AH13">
        <v>0</v>
      </c>
      <c r="AI13">
        <v>0</v>
      </c>
      <c r="AJ13">
        <v>0</v>
      </c>
      <c r="AK13">
        <v>0</v>
      </c>
      <c r="AL13" t="s">
        <v>128</v>
      </c>
      <c r="AM13" t="s">
        <v>75</v>
      </c>
      <c r="AN13">
        <v>9</v>
      </c>
      <c r="AO13">
        <v>4</v>
      </c>
      <c r="AP13">
        <v>13</v>
      </c>
    </row>
    <row r="14" spans="1:42" s="28" customFormat="1" ht="12.75" customHeight="1">
      <c r="A14" s="13"/>
      <c r="B14" s="30"/>
      <c r="C14" s="32"/>
      <c r="D14" s="32"/>
      <c r="E14" s="32"/>
      <c r="F14" s="13"/>
      <c r="G14" s="32"/>
      <c r="H14" s="32"/>
      <c r="I14" s="14"/>
      <c r="AA14">
        <v>15.890106269</v>
      </c>
      <c r="AB14">
        <v>14.348874623</v>
      </c>
      <c r="AC14">
        <v>17.124316519</v>
      </c>
      <c r="AD14">
        <v>19.44601385</v>
      </c>
      <c r="AE14">
        <v>16.373794687</v>
      </c>
      <c r="AF14">
        <v>10.608403295</v>
      </c>
      <c r="AG14">
        <v>19.428526345</v>
      </c>
      <c r="AH14">
        <v>0</v>
      </c>
      <c r="AI14">
        <v>0</v>
      </c>
      <c r="AJ14">
        <v>0</v>
      </c>
      <c r="AK14">
        <v>0</v>
      </c>
      <c r="AL14" t="s">
        <v>128</v>
      </c>
      <c r="AM14" t="s">
        <v>75</v>
      </c>
      <c r="AN14">
        <v>9</v>
      </c>
      <c r="AO14">
        <v>4</v>
      </c>
      <c r="AP14">
        <v>14</v>
      </c>
    </row>
    <row r="15" spans="1:42" s="10" customFormat="1" ht="6" customHeight="1">
      <c r="A15" s="11"/>
      <c r="B15" s="15"/>
      <c r="C15" s="15"/>
      <c r="D15" s="15"/>
      <c r="E15" s="15"/>
      <c r="F15" s="15"/>
      <c r="G15" s="15"/>
      <c r="H15" s="11"/>
      <c r="I15" s="16"/>
      <c r="AA15">
        <v>3.0566590223</v>
      </c>
      <c r="AB15">
        <v>0</v>
      </c>
      <c r="AC15">
        <v>2.9380432646</v>
      </c>
      <c r="AD15">
        <v>5.1281138441</v>
      </c>
      <c r="AE15">
        <v>4.3882703143</v>
      </c>
      <c r="AF15">
        <v>3.4855761843</v>
      </c>
      <c r="AG15">
        <v>4.4621516596</v>
      </c>
      <c r="AH15">
        <v>0</v>
      </c>
      <c r="AI15">
        <v>0</v>
      </c>
      <c r="AJ15">
        <v>0</v>
      </c>
      <c r="AK15">
        <v>0</v>
      </c>
      <c r="AL15" t="s">
        <v>128</v>
      </c>
      <c r="AM15" t="s">
        <v>75</v>
      </c>
      <c r="AN15">
        <v>9</v>
      </c>
      <c r="AO15">
        <v>4</v>
      </c>
      <c r="AP15">
        <v>15</v>
      </c>
    </row>
    <row r="16" spans="1:42" s="10" customFormat="1" ht="12.75" customHeight="1">
      <c r="A16" s="36" t="s">
        <v>200</v>
      </c>
      <c r="B16" s="45">
        <f aca="true" t="shared" si="0" ref="B16:B30">+AA1</f>
        <v>52.779047914</v>
      </c>
      <c r="C16" s="45">
        <f aca="true" t="shared" si="1" ref="C16:C30">+AB1</f>
        <v>44.962298316</v>
      </c>
      <c r="D16" s="45">
        <f aca="true" t="shared" si="2" ref="D16:D30">+AC1</f>
        <v>46.656036674</v>
      </c>
      <c r="E16" s="45">
        <f aca="true" t="shared" si="3" ref="E16:E30">+AD1</f>
        <v>68.710828483</v>
      </c>
      <c r="F16" s="45">
        <f aca="true" t="shared" si="4" ref="F16:F30">+AE1</f>
        <v>63.394967644</v>
      </c>
      <c r="G16" s="45">
        <f aca="true" t="shared" si="5" ref="G16:G30">+AF1</f>
        <v>40.211000549</v>
      </c>
      <c r="H16" s="45">
        <f aca="true" t="shared" si="6" ref="H16:H30">+AG1</f>
        <v>24.970612185</v>
      </c>
      <c r="I16" s="40" t="s">
        <v>215</v>
      </c>
      <c r="AA16">
        <v>144.88904388</v>
      </c>
      <c r="AB16">
        <v>160.80198192</v>
      </c>
      <c r="AC16">
        <v>156.35295142</v>
      </c>
      <c r="AD16">
        <v>163.85764467</v>
      </c>
      <c r="AE16">
        <v>164.08595057</v>
      </c>
      <c r="AF16">
        <v>145.64606764</v>
      </c>
      <c r="AG16">
        <v>133.1049426</v>
      </c>
      <c r="AH16">
        <v>0</v>
      </c>
      <c r="AI16">
        <v>0</v>
      </c>
      <c r="AJ16">
        <v>0</v>
      </c>
      <c r="AK16">
        <v>0</v>
      </c>
      <c r="AL16" t="s">
        <v>128</v>
      </c>
      <c r="AM16" t="s">
        <v>75</v>
      </c>
      <c r="AN16">
        <v>9</v>
      </c>
      <c r="AO16">
        <v>4</v>
      </c>
      <c r="AP16">
        <v>16</v>
      </c>
    </row>
    <row r="17" spans="1:42" s="18" customFormat="1" ht="12.75" customHeight="1">
      <c r="A17" s="36" t="s">
        <v>201</v>
      </c>
      <c r="B17" s="45">
        <f t="shared" si="0"/>
        <v>88.851525806</v>
      </c>
      <c r="C17" s="45">
        <f t="shared" si="1"/>
        <v>92.919055491</v>
      </c>
      <c r="D17" s="45">
        <f t="shared" si="2"/>
        <v>95.644241402</v>
      </c>
      <c r="E17" s="45">
        <f t="shared" si="3"/>
        <v>95.25170652</v>
      </c>
      <c r="F17" s="45">
        <f t="shared" si="4"/>
        <v>95.172513818</v>
      </c>
      <c r="G17" s="45">
        <f t="shared" si="5"/>
        <v>90.601275935</v>
      </c>
      <c r="H17" s="45">
        <f t="shared" si="6"/>
        <v>54.372649747</v>
      </c>
      <c r="I17" s="40" t="s">
        <v>238</v>
      </c>
      <c r="AA17">
        <v>124.01701926</v>
      </c>
      <c r="AB17">
        <v>160.80198192</v>
      </c>
      <c r="AC17">
        <v>137.14016497</v>
      </c>
      <c r="AD17">
        <v>129.20836315</v>
      </c>
      <c r="AE17">
        <v>128.63294147</v>
      </c>
      <c r="AF17">
        <v>124.53484969</v>
      </c>
      <c r="AG17">
        <v>102.74213593</v>
      </c>
      <c r="AH17">
        <v>0</v>
      </c>
      <c r="AI17">
        <v>0</v>
      </c>
      <c r="AJ17">
        <v>0</v>
      </c>
      <c r="AK17">
        <v>0</v>
      </c>
      <c r="AL17" t="s">
        <v>128</v>
      </c>
      <c r="AM17" t="s">
        <v>75</v>
      </c>
      <c r="AN17">
        <v>9</v>
      </c>
      <c r="AO17">
        <v>4</v>
      </c>
      <c r="AP17">
        <v>17</v>
      </c>
    </row>
    <row r="18" spans="1:42" s="18" customFormat="1" ht="12.75" customHeight="1">
      <c r="A18" s="36" t="s">
        <v>202</v>
      </c>
      <c r="B18" s="45">
        <f t="shared" si="0"/>
        <v>22.349139399</v>
      </c>
      <c r="C18" s="45">
        <f t="shared" si="1"/>
        <v>8.4753685304</v>
      </c>
      <c r="D18" s="45">
        <f t="shared" si="2"/>
        <v>28.407913008</v>
      </c>
      <c r="E18" s="45">
        <f t="shared" si="3"/>
        <v>35.871363193</v>
      </c>
      <c r="F18" s="45">
        <f t="shared" si="4"/>
        <v>35.981746981</v>
      </c>
      <c r="G18" s="45">
        <f t="shared" si="5"/>
        <v>25.770778227</v>
      </c>
      <c r="H18" s="45">
        <f t="shared" si="6"/>
        <v>27.544386482</v>
      </c>
      <c r="I18" s="40" t="s">
        <v>216</v>
      </c>
      <c r="AA18">
        <v>20.87202462</v>
      </c>
      <c r="AB18">
        <v>0</v>
      </c>
      <c r="AC18">
        <v>19.212786446</v>
      </c>
      <c r="AD18">
        <v>34.649281521</v>
      </c>
      <c r="AE18">
        <v>35.453009094</v>
      </c>
      <c r="AF18">
        <v>21.111217949</v>
      </c>
      <c r="AG18">
        <v>30.362806674</v>
      </c>
      <c r="AH18">
        <v>0</v>
      </c>
      <c r="AI18">
        <v>0</v>
      </c>
      <c r="AJ18">
        <v>0</v>
      </c>
      <c r="AK18">
        <v>0</v>
      </c>
      <c r="AL18" t="s">
        <v>128</v>
      </c>
      <c r="AM18" t="s">
        <v>75</v>
      </c>
      <c r="AN18">
        <v>9</v>
      </c>
      <c r="AO18">
        <v>4</v>
      </c>
      <c r="AP18">
        <v>18</v>
      </c>
    </row>
    <row r="19" spans="1:42" s="18" customFormat="1" ht="12.75" customHeight="1">
      <c r="A19" s="36" t="s">
        <v>203</v>
      </c>
      <c r="B19" s="45">
        <f t="shared" si="0"/>
        <v>69.233895992</v>
      </c>
      <c r="C19" s="45">
        <f t="shared" si="1"/>
        <v>56.087644438</v>
      </c>
      <c r="D19" s="45">
        <f t="shared" si="2"/>
        <v>87.488144205</v>
      </c>
      <c r="E19" s="45">
        <f t="shared" si="3"/>
        <v>88.993131895</v>
      </c>
      <c r="F19" s="45">
        <f t="shared" si="4"/>
        <v>90.205346114</v>
      </c>
      <c r="G19" s="45">
        <f t="shared" si="5"/>
        <v>79.779370771</v>
      </c>
      <c r="H19" s="45">
        <f t="shared" si="6"/>
        <v>78.531774309</v>
      </c>
      <c r="I19" s="40" t="s">
        <v>217</v>
      </c>
      <c r="AA19">
        <v>17.810755154</v>
      </c>
      <c r="AB19">
        <v>43.043886212</v>
      </c>
      <c r="AC19">
        <v>25.003434398</v>
      </c>
      <c r="AD19">
        <v>41.246086403</v>
      </c>
      <c r="AE19">
        <v>37.659404306</v>
      </c>
      <c r="AF19">
        <v>30.128443555</v>
      </c>
      <c r="AG19">
        <v>28.377685624</v>
      </c>
      <c r="AH19">
        <v>0</v>
      </c>
      <c r="AI19">
        <v>0</v>
      </c>
      <c r="AJ19">
        <v>0</v>
      </c>
      <c r="AK19">
        <v>0</v>
      </c>
      <c r="AL19" t="s">
        <v>128</v>
      </c>
      <c r="AM19" t="s">
        <v>75</v>
      </c>
      <c r="AN19">
        <v>9</v>
      </c>
      <c r="AO19">
        <v>4</v>
      </c>
      <c r="AP19">
        <v>19</v>
      </c>
    </row>
    <row r="20" spans="1:42" s="18" customFormat="1" ht="12.75" customHeight="1">
      <c r="A20" s="36" t="s">
        <v>204</v>
      </c>
      <c r="B20" s="45">
        <f t="shared" si="0"/>
        <v>6.6908088612</v>
      </c>
      <c r="C20" s="45">
        <f t="shared" si="1"/>
        <v>17.092622641</v>
      </c>
      <c r="D20" s="45">
        <f t="shared" si="2"/>
        <v>12.507455318</v>
      </c>
      <c r="E20" s="45">
        <f t="shared" si="3"/>
        <v>23.583124607</v>
      </c>
      <c r="F20" s="45">
        <f t="shared" si="4"/>
        <v>21.687646042</v>
      </c>
      <c r="G20" s="45">
        <f t="shared" si="5"/>
        <v>14.028785924</v>
      </c>
      <c r="H20" s="45">
        <f t="shared" si="6"/>
        <v>21.975565436</v>
      </c>
      <c r="I20" s="40" t="s">
        <v>218</v>
      </c>
      <c r="AA20">
        <v>1.1120602122</v>
      </c>
      <c r="AB20">
        <v>0</v>
      </c>
      <c r="AC20">
        <v>0</v>
      </c>
      <c r="AD20">
        <v>4.1997387618</v>
      </c>
      <c r="AE20">
        <v>3.8561168352</v>
      </c>
      <c r="AF20">
        <v>2.1454681219</v>
      </c>
      <c r="AG20">
        <v>3.942277495</v>
      </c>
      <c r="AH20">
        <v>0</v>
      </c>
      <c r="AI20">
        <v>0</v>
      </c>
      <c r="AJ20">
        <v>0</v>
      </c>
      <c r="AK20">
        <v>0</v>
      </c>
      <c r="AL20" t="s">
        <v>128</v>
      </c>
      <c r="AM20" t="s">
        <v>75</v>
      </c>
      <c r="AN20">
        <v>9</v>
      </c>
      <c r="AO20">
        <v>4</v>
      </c>
      <c r="AP20">
        <v>20</v>
      </c>
    </row>
    <row r="21" spans="1:42" s="18" customFormat="1" ht="12.75" customHeight="1">
      <c r="A21" s="36" t="s">
        <v>205</v>
      </c>
      <c r="B21" s="45">
        <f t="shared" si="0"/>
        <v>96.204567523</v>
      </c>
      <c r="C21" s="45">
        <f t="shared" si="1"/>
        <v>86.239056347</v>
      </c>
      <c r="D21" s="45">
        <f t="shared" si="2"/>
        <v>100</v>
      </c>
      <c r="E21" s="45">
        <f t="shared" si="3"/>
        <v>98.378408734</v>
      </c>
      <c r="F21" s="45">
        <f t="shared" si="4"/>
        <v>98.31917024</v>
      </c>
      <c r="G21" s="45">
        <f t="shared" si="5"/>
        <v>95.369759213</v>
      </c>
      <c r="H21" s="45">
        <f t="shared" si="6"/>
        <v>93.887328865</v>
      </c>
      <c r="I21" s="40" t="s">
        <v>219</v>
      </c>
      <c r="AA21">
        <v>19.967661765</v>
      </c>
      <c r="AB21">
        <v>21.571704711</v>
      </c>
      <c r="AC21">
        <v>23.32387891</v>
      </c>
      <c r="AD21">
        <v>35.51079384</v>
      </c>
      <c r="AE21">
        <v>33.259225325</v>
      </c>
      <c r="AF21">
        <v>24.268452375</v>
      </c>
      <c r="AG21">
        <v>27.520475136</v>
      </c>
      <c r="AH21">
        <v>0</v>
      </c>
      <c r="AI21">
        <v>0</v>
      </c>
      <c r="AJ21">
        <v>0</v>
      </c>
      <c r="AK21">
        <v>0</v>
      </c>
      <c r="AL21" t="s">
        <v>128</v>
      </c>
      <c r="AM21" t="s">
        <v>75</v>
      </c>
      <c r="AN21">
        <v>9</v>
      </c>
      <c r="AO21">
        <v>4</v>
      </c>
      <c r="AP21">
        <v>21</v>
      </c>
    </row>
    <row r="22" spans="1:42" s="18" customFormat="1" ht="12.75" customHeight="1">
      <c r="A22" s="36" t="s">
        <v>206</v>
      </c>
      <c r="B22" s="45">
        <f t="shared" si="0"/>
        <v>9.1945954495</v>
      </c>
      <c r="C22" s="45">
        <f t="shared" si="1"/>
        <v>8.4753685304</v>
      </c>
      <c r="D22" s="45">
        <f t="shared" si="2"/>
        <v>7.493179851</v>
      </c>
      <c r="E22" s="45">
        <f t="shared" si="3"/>
        <v>14.677558378</v>
      </c>
      <c r="F22" s="45">
        <f t="shared" si="4"/>
        <v>14.194150021</v>
      </c>
      <c r="G22" s="45">
        <f t="shared" si="5"/>
        <v>10.871467132</v>
      </c>
      <c r="H22" s="45">
        <f t="shared" si="6"/>
        <v>10.889744211</v>
      </c>
      <c r="I22" s="40" t="s">
        <v>220</v>
      </c>
      <c r="AA22">
        <v>2.3613191098</v>
      </c>
      <c r="AB22">
        <v>0</v>
      </c>
      <c r="AC22">
        <v>2.985334929</v>
      </c>
      <c r="AD22">
        <v>5.6858806526</v>
      </c>
      <c r="AE22">
        <v>5.117940041</v>
      </c>
      <c r="AF22">
        <v>3.056874016</v>
      </c>
      <c r="AG22">
        <v>5.8015976184</v>
      </c>
      <c r="AH22">
        <v>0</v>
      </c>
      <c r="AI22">
        <v>0</v>
      </c>
      <c r="AJ22">
        <v>0</v>
      </c>
      <c r="AK22">
        <v>0</v>
      </c>
      <c r="AL22" t="s">
        <v>128</v>
      </c>
      <c r="AM22" t="s">
        <v>75</v>
      </c>
      <c r="AN22">
        <v>9</v>
      </c>
      <c r="AO22">
        <v>4</v>
      </c>
      <c r="AP22">
        <v>22</v>
      </c>
    </row>
    <row r="23" spans="1:42" s="18" customFormat="1" ht="12.75" customHeight="1">
      <c r="A23" s="36" t="s">
        <v>207</v>
      </c>
      <c r="B23" s="45">
        <f t="shared" si="0"/>
        <v>0.8081524539</v>
      </c>
      <c r="C23" s="45">
        <f t="shared" si="1"/>
        <v>0</v>
      </c>
      <c r="D23" s="45">
        <f t="shared" si="2"/>
        <v>2.5252555513</v>
      </c>
      <c r="E23" s="45">
        <f t="shared" si="3"/>
        <v>5.5392884528</v>
      </c>
      <c r="F23" s="45">
        <f t="shared" si="4"/>
        <v>4.0754914565</v>
      </c>
      <c r="G23" s="45">
        <f t="shared" si="5"/>
        <v>3.4618201279</v>
      </c>
      <c r="H23" s="45">
        <f t="shared" si="6"/>
        <v>6.0928669138</v>
      </c>
      <c r="I23" s="40" t="s">
        <v>221</v>
      </c>
      <c r="AA23">
        <v>24.476207083</v>
      </c>
      <c r="AB23">
        <v>20.550876985</v>
      </c>
      <c r="AC23">
        <v>17.670925009</v>
      </c>
      <c r="AD23">
        <v>51.32259884</v>
      </c>
      <c r="AE23">
        <v>49.330341226</v>
      </c>
      <c r="AF23">
        <v>30.342340317</v>
      </c>
      <c r="AG23">
        <v>24.513378567</v>
      </c>
      <c r="AH23">
        <v>0</v>
      </c>
      <c r="AI23">
        <v>0</v>
      </c>
      <c r="AJ23">
        <v>0</v>
      </c>
      <c r="AK23">
        <v>0</v>
      </c>
      <c r="AL23" t="s">
        <v>128</v>
      </c>
      <c r="AM23" t="s">
        <v>75</v>
      </c>
      <c r="AN23">
        <v>9</v>
      </c>
      <c r="AO23">
        <v>4</v>
      </c>
      <c r="AP23">
        <v>23</v>
      </c>
    </row>
    <row r="24" spans="1:42" s="18" customFormat="1" ht="12.75" customHeight="1">
      <c r="A24" s="36" t="s">
        <v>208</v>
      </c>
      <c r="B24" s="45">
        <f t="shared" si="0"/>
        <v>15.167493473</v>
      </c>
      <c r="C24" s="45">
        <f t="shared" si="1"/>
        <v>0</v>
      </c>
      <c r="D24" s="45">
        <f t="shared" si="2"/>
        <v>23.267995429</v>
      </c>
      <c r="E24" s="45">
        <f t="shared" si="3"/>
        <v>26.764527316</v>
      </c>
      <c r="F24" s="45">
        <f t="shared" si="4"/>
        <v>27.466932369</v>
      </c>
      <c r="G24" s="45">
        <f t="shared" si="5"/>
        <v>18.792528838</v>
      </c>
      <c r="H24" s="45">
        <f t="shared" si="6"/>
        <v>24.177866822</v>
      </c>
      <c r="I24" s="40" t="s">
        <v>222</v>
      </c>
      <c r="AA24">
        <v>1.5520893988</v>
      </c>
      <c r="AB24">
        <v>0</v>
      </c>
      <c r="AC24">
        <v>2.3868093788</v>
      </c>
      <c r="AD24">
        <v>8.373157567</v>
      </c>
      <c r="AE24">
        <v>6.8812250317</v>
      </c>
      <c r="AF24">
        <v>6.1772377108</v>
      </c>
      <c r="AG24">
        <v>3.3125620424</v>
      </c>
      <c r="AH24">
        <v>0</v>
      </c>
      <c r="AI24">
        <v>0</v>
      </c>
      <c r="AJ24">
        <v>0</v>
      </c>
      <c r="AK24">
        <v>0</v>
      </c>
      <c r="AL24" t="s">
        <v>128</v>
      </c>
      <c r="AM24" t="s">
        <v>75</v>
      </c>
      <c r="AN24">
        <v>9</v>
      </c>
      <c r="AO24">
        <v>4</v>
      </c>
      <c r="AP24">
        <v>24</v>
      </c>
    </row>
    <row r="25" spans="1:42" s="18" customFormat="1" ht="12.75" customHeight="1">
      <c r="A25" s="36" t="s">
        <v>209</v>
      </c>
      <c r="B25" s="45">
        <f t="shared" si="0"/>
        <v>17.427611387</v>
      </c>
      <c r="C25" s="45">
        <f t="shared" si="1"/>
        <v>8.6172541104</v>
      </c>
      <c r="D25" s="45">
        <f t="shared" si="2"/>
        <v>12.187295739</v>
      </c>
      <c r="E25" s="45">
        <f t="shared" si="3"/>
        <v>34.331976631</v>
      </c>
      <c r="F25" s="45">
        <f t="shared" si="4"/>
        <v>32.923808863</v>
      </c>
      <c r="G25" s="45">
        <f t="shared" si="5"/>
        <v>20.607826366</v>
      </c>
      <c r="H25" s="45">
        <f t="shared" si="6"/>
        <v>24.900453989</v>
      </c>
      <c r="I25" s="40" t="s">
        <v>223</v>
      </c>
      <c r="AA25">
        <v>58.700401216</v>
      </c>
      <c r="AB25">
        <v>79.158111838</v>
      </c>
      <c r="AC25">
        <v>77.094277176</v>
      </c>
      <c r="AD25">
        <v>84.113154359</v>
      </c>
      <c r="AE25">
        <v>84.4681917</v>
      </c>
      <c r="AF25">
        <v>79.422792973</v>
      </c>
      <c r="AG25">
        <v>75.32825324</v>
      </c>
      <c r="AH25">
        <v>0</v>
      </c>
      <c r="AI25">
        <v>0</v>
      </c>
      <c r="AJ25">
        <v>0</v>
      </c>
      <c r="AK25">
        <v>0</v>
      </c>
      <c r="AL25" t="s">
        <v>128</v>
      </c>
      <c r="AM25" t="s">
        <v>75</v>
      </c>
      <c r="AN25">
        <v>9</v>
      </c>
      <c r="AO25">
        <v>4</v>
      </c>
      <c r="AP25">
        <v>25</v>
      </c>
    </row>
    <row r="26" spans="1:42" s="18" customFormat="1" ht="12.75" customHeight="1">
      <c r="A26" s="36" t="s">
        <v>210</v>
      </c>
      <c r="B26" s="45">
        <f t="shared" si="0"/>
        <v>93.074013541</v>
      </c>
      <c r="C26" s="45">
        <f t="shared" si="1"/>
        <v>86.239056347</v>
      </c>
      <c r="D26" s="45">
        <f t="shared" si="2"/>
        <v>92.546791492</v>
      </c>
      <c r="E26" s="45">
        <f t="shared" si="3"/>
        <v>98.034455772</v>
      </c>
      <c r="F26" s="45">
        <f t="shared" si="4"/>
        <v>98.09826992</v>
      </c>
      <c r="G26" s="45">
        <f t="shared" si="5"/>
        <v>94.952674802</v>
      </c>
      <c r="H26" s="45">
        <f t="shared" si="6"/>
        <v>95.66664136</v>
      </c>
      <c r="I26" s="40" t="s">
        <v>224</v>
      </c>
      <c r="AA26">
        <v>47.687022009</v>
      </c>
      <c r="AB26">
        <v>66.958467899</v>
      </c>
      <c r="AC26">
        <v>65.308439615</v>
      </c>
      <c r="AD26">
        <v>93.273186036</v>
      </c>
      <c r="AE26">
        <v>95.082264726</v>
      </c>
      <c r="AF26">
        <v>70.292625941</v>
      </c>
      <c r="AG26">
        <v>37.419644212</v>
      </c>
      <c r="AH26">
        <v>0</v>
      </c>
      <c r="AI26">
        <v>0</v>
      </c>
      <c r="AJ26">
        <v>0</v>
      </c>
      <c r="AK26">
        <v>0</v>
      </c>
      <c r="AL26" t="s">
        <v>128</v>
      </c>
      <c r="AM26" t="s">
        <v>75</v>
      </c>
      <c r="AN26">
        <v>9</v>
      </c>
      <c r="AO26">
        <v>4</v>
      </c>
      <c r="AP26">
        <v>26</v>
      </c>
    </row>
    <row r="27" spans="1:42" s="18" customFormat="1" ht="12.75" customHeight="1">
      <c r="A27" s="36" t="s">
        <v>211</v>
      </c>
      <c r="B27" s="45">
        <f t="shared" si="0"/>
        <v>53.572929022</v>
      </c>
      <c r="C27" s="45">
        <f t="shared" si="1"/>
        <v>26.141403192</v>
      </c>
      <c r="D27" s="45">
        <f t="shared" si="2"/>
        <v>60.995571704</v>
      </c>
      <c r="E27" s="45">
        <f t="shared" si="3"/>
        <v>60.265100983</v>
      </c>
      <c r="F27" s="45">
        <f t="shared" si="4"/>
        <v>54.402052468</v>
      </c>
      <c r="G27" s="45">
        <f t="shared" si="5"/>
        <v>52.646959484</v>
      </c>
      <c r="H27" s="45">
        <f t="shared" si="6"/>
        <v>44.242888523</v>
      </c>
      <c r="I27" s="40" t="s">
        <v>225</v>
      </c>
      <c r="AA27">
        <v>100.83904892</v>
      </c>
      <c r="AB27">
        <v>68.032765716</v>
      </c>
      <c r="AC27">
        <v>97.386657366</v>
      </c>
      <c r="AD27">
        <v>107.30473237</v>
      </c>
      <c r="AE27">
        <v>106.77535197</v>
      </c>
      <c r="AF27">
        <v>95.984028051</v>
      </c>
      <c r="AG27">
        <v>99.73491597</v>
      </c>
      <c r="AH27">
        <v>0</v>
      </c>
      <c r="AI27">
        <v>0</v>
      </c>
      <c r="AJ27">
        <v>0</v>
      </c>
      <c r="AK27">
        <v>0</v>
      </c>
      <c r="AL27" t="s">
        <v>128</v>
      </c>
      <c r="AM27" t="s">
        <v>75</v>
      </c>
      <c r="AN27">
        <v>9</v>
      </c>
      <c r="AO27">
        <v>4</v>
      </c>
      <c r="AP27">
        <v>27</v>
      </c>
    </row>
    <row r="28" spans="1:42" s="18" customFormat="1" ht="12.75" customHeight="1">
      <c r="A28" s="36" t="s">
        <v>212</v>
      </c>
      <c r="B28" s="45">
        <f t="shared" si="0"/>
        <v>25.815140243</v>
      </c>
      <c r="C28" s="45">
        <f t="shared" si="1"/>
        <v>14.490760203</v>
      </c>
      <c r="D28" s="45">
        <f t="shared" si="2"/>
        <v>27.789035366</v>
      </c>
      <c r="E28" s="45">
        <f t="shared" si="3"/>
        <v>41.499237019</v>
      </c>
      <c r="F28" s="45">
        <f t="shared" si="4"/>
        <v>39.147395027</v>
      </c>
      <c r="G28" s="45">
        <f t="shared" si="5"/>
        <v>25.478210989</v>
      </c>
      <c r="H28" s="45">
        <f t="shared" si="6"/>
        <v>33.607299172</v>
      </c>
      <c r="I28" s="40" t="s">
        <v>226</v>
      </c>
      <c r="AA28">
        <v>165.97789485</v>
      </c>
      <c r="AB28">
        <v>254.43407769</v>
      </c>
      <c r="AC28">
        <v>203.91543564</v>
      </c>
      <c r="AD28">
        <v>266.17125195</v>
      </c>
      <c r="AE28">
        <v>269.92908985</v>
      </c>
      <c r="AF28">
        <v>212.4880016</v>
      </c>
      <c r="AG28">
        <v>98.920903999</v>
      </c>
      <c r="AH28">
        <v>0</v>
      </c>
      <c r="AI28">
        <v>0</v>
      </c>
      <c r="AJ28">
        <v>0</v>
      </c>
      <c r="AK28">
        <v>0</v>
      </c>
      <c r="AL28" t="s">
        <v>128</v>
      </c>
      <c r="AM28" t="s">
        <v>75</v>
      </c>
      <c r="AN28">
        <v>9</v>
      </c>
      <c r="AO28">
        <v>4</v>
      </c>
      <c r="AP28">
        <v>28</v>
      </c>
    </row>
    <row r="29" spans="1:42" s="18" customFormat="1" ht="12.75" customHeight="1">
      <c r="A29" s="36" t="s">
        <v>213</v>
      </c>
      <c r="B29" s="45">
        <f t="shared" si="0"/>
        <v>15.890106269</v>
      </c>
      <c r="C29" s="45">
        <f t="shared" si="1"/>
        <v>14.348874623</v>
      </c>
      <c r="D29" s="45">
        <f t="shared" si="2"/>
        <v>17.124316519</v>
      </c>
      <c r="E29" s="45">
        <f t="shared" si="3"/>
        <v>19.44601385</v>
      </c>
      <c r="F29" s="45">
        <f t="shared" si="4"/>
        <v>16.373794687</v>
      </c>
      <c r="G29" s="45">
        <f t="shared" si="5"/>
        <v>10.608403295</v>
      </c>
      <c r="H29" s="45">
        <f t="shared" si="6"/>
        <v>19.428526345</v>
      </c>
      <c r="I29" s="40" t="s">
        <v>227</v>
      </c>
      <c r="AA29">
        <v>61.808428896</v>
      </c>
      <c r="AB29">
        <v>77.446798176</v>
      </c>
      <c r="AC29">
        <v>60.228429265</v>
      </c>
      <c r="AD29">
        <v>78.510272467</v>
      </c>
      <c r="AE29">
        <v>74.596068572</v>
      </c>
      <c r="AF29">
        <v>43.993688654</v>
      </c>
      <c r="AG29">
        <v>26.508410755</v>
      </c>
      <c r="AH29">
        <v>0</v>
      </c>
      <c r="AI29">
        <v>0</v>
      </c>
      <c r="AJ29">
        <v>0</v>
      </c>
      <c r="AK29">
        <v>0</v>
      </c>
      <c r="AL29" t="s">
        <v>128</v>
      </c>
      <c r="AM29" t="s">
        <v>75</v>
      </c>
      <c r="AN29">
        <v>9</v>
      </c>
      <c r="AO29">
        <v>4</v>
      </c>
      <c r="AP29">
        <v>29</v>
      </c>
    </row>
    <row r="30" spans="1:42" s="18" customFormat="1" ht="12.75" customHeight="1">
      <c r="A30" s="36" t="s">
        <v>214</v>
      </c>
      <c r="B30" s="45">
        <f t="shared" si="0"/>
        <v>3.0566590223</v>
      </c>
      <c r="C30" s="45">
        <f t="shared" si="1"/>
        <v>0</v>
      </c>
      <c r="D30" s="45">
        <f t="shared" si="2"/>
        <v>2.9380432646</v>
      </c>
      <c r="E30" s="45">
        <f t="shared" si="3"/>
        <v>5.1281138441</v>
      </c>
      <c r="F30" s="45">
        <f t="shared" si="4"/>
        <v>4.3882703143</v>
      </c>
      <c r="G30" s="45">
        <f t="shared" si="5"/>
        <v>3.4855761843</v>
      </c>
      <c r="H30" s="45">
        <f t="shared" si="6"/>
        <v>4.4621516596</v>
      </c>
      <c r="I30" s="40" t="s">
        <v>228</v>
      </c>
      <c r="AA30">
        <v>151.00388262</v>
      </c>
      <c r="AB30">
        <v>141.68790124</v>
      </c>
      <c r="AC30">
        <v>177.91050446</v>
      </c>
      <c r="AD30">
        <v>189.38048809</v>
      </c>
      <c r="AE30">
        <v>192.39197773</v>
      </c>
      <c r="AF30">
        <v>164.94259207</v>
      </c>
      <c r="AG30">
        <v>67.777265557</v>
      </c>
      <c r="AH30">
        <v>0</v>
      </c>
      <c r="AI30">
        <v>0</v>
      </c>
      <c r="AJ30">
        <v>0</v>
      </c>
      <c r="AK30">
        <v>0</v>
      </c>
      <c r="AL30" t="s">
        <v>128</v>
      </c>
      <c r="AM30" t="s">
        <v>75</v>
      </c>
      <c r="AN30">
        <v>9</v>
      </c>
      <c r="AO30">
        <v>4</v>
      </c>
      <c r="AP30">
        <v>30</v>
      </c>
    </row>
    <row r="31" spans="1:42" s="18" customFormat="1" ht="12.75" customHeight="1">
      <c r="A31" s="46" t="s">
        <v>58</v>
      </c>
      <c r="I31" s="38" t="s">
        <v>137</v>
      </c>
      <c r="AA31">
        <v>22.50084412</v>
      </c>
      <c r="AB31">
        <v>8.4753685304</v>
      </c>
      <c r="AC31">
        <v>28.407913008</v>
      </c>
      <c r="AD31">
        <v>35.995253604</v>
      </c>
      <c r="AE31">
        <v>36.512998615</v>
      </c>
      <c r="AF31">
        <v>25.770778227</v>
      </c>
      <c r="AG31">
        <v>27.750931152</v>
      </c>
      <c r="AH31">
        <v>0</v>
      </c>
      <c r="AI31">
        <v>0</v>
      </c>
      <c r="AJ31">
        <v>0</v>
      </c>
      <c r="AK31">
        <v>0</v>
      </c>
      <c r="AL31" t="s">
        <v>128</v>
      </c>
      <c r="AM31" t="s">
        <v>75</v>
      </c>
      <c r="AN31">
        <v>9</v>
      </c>
      <c r="AO31">
        <v>4</v>
      </c>
      <c r="AP31">
        <v>31</v>
      </c>
    </row>
    <row r="32" spans="1:42" s="18" customFormat="1" ht="12.75" customHeight="1">
      <c r="A32" s="63" t="s">
        <v>59</v>
      </c>
      <c r="B32" s="45">
        <f>+AA16</f>
        <v>144.88904388</v>
      </c>
      <c r="C32" s="45">
        <f aca="true" t="shared" si="7" ref="C32:H47">+AB16</f>
        <v>160.80198192</v>
      </c>
      <c r="D32" s="45">
        <f t="shared" si="7"/>
        <v>156.35295142</v>
      </c>
      <c r="E32" s="45">
        <f t="shared" si="7"/>
        <v>163.85764467</v>
      </c>
      <c r="F32" s="45">
        <f t="shared" si="7"/>
        <v>164.08595057</v>
      </c>
      <c r="G32" s="45">
        <f t="shared" si="7"/>
        <v>145.64606764</v>
      </c>
      <c r="H32" s="45">
        <f t="shared" si="7"/>
        <v>133.1049426</v>
      </c>
      <c r="I32" s="40" t="s">
        <v>239</v>
      </c>
      <c r="AA32">
        <v>132.84208488</v>
      </c>
      <c r="AB32">
        <v>144.33129247</v>
      </c>
      <c r="AC32">
        <v>168.28926589</v>
      </c>
      <c r="AD32">
        <v>191.53443903</v>
      </c>
      <c r="AE32">
        <v>189.58918643</v>
      </c>
      <c r="AF32">
        <v>139.32276041</v>
      </c>
      <c r="AG32">
        <v>153.41513895</v>
      </c>
      <c r="AH32">
        <v>0</v>
      </c>
      <c r="AI32">
        <v>0</v>
      </c>
      <c r="AJ32">
        <v>0</v>
      </c>
      <c r="AK32">
        <v>0</v>
      </c>
      <c r="AL32" t="s">
        <v>128</v>
      </c>
      <c r="AM32" t="s">
        <v>75</v>
      </c>
      <c r="AN32">
        <v>9</v>
      </c>
      <c r="AO32">
        <v>4</v>
      </c>
      <c r="AP32">
        <v>32</v>
      </c>
    </row>
    <row r="33" spans="1:42" s="18" customFormat="1" ht="12.75" customHeight="1">
      <c r="A33" s="63" t="s">
        <v>157</v>
      </c>
      <c r="B33" s="45">
        <f aca="true" t="shared" si="8" ref="B33:B59">+AA17</f>
        <v>124.01701926</v>
      </c>
      <c r="C33" s="45">
        <f t="shared" si="7"/>
        <v>160.80198192</v>
      </c>
      <c r="D33" s="45">
        <f t="shared" si="7"/>
        <v>137.14016497</v>
      </c>
      <c r="E33" s="45">
        <f t="shared" si="7"/>
        <v>129.20836315</v>
      </c>
      <c r="F33" s="45">
        <f t="shared" si="7"/>
        <v>128.63294147</v>
      </c>
      <c r="G33" s="45">
        <f t="shared" si="7"/>
        <v>124.53484969</v>
      </c>
      <c r="H33" s="45">
        <f t="shared" si="7"/>
        <v>102.74213593</v>
      </c>
      <c r="I33" s="40" t="s">
        <v>176</v>
      </c>
      <c r="AA33">
        <v>7.184195924</v>
      </c>
      <c r="AB33">
        <v>17.092622641</v>
      </c>
      <c r="AC33">
        <v>13.785821775</v>
      </c>
      <c r="AD33">
        <v>25.686879018</v>
      </c>
      <c r="AE33">
        <v>24.240892737</v>
      </c>
      <c r="AF33">
        <v>15.749044854</v>
      </c>
      <c r="AG33">
        <v>24.632396466</v>
      </c>
      <c r="AH33">
        <v>0</v>
      </c>
      <c r="AI33">
        <v>0</v>
      </c>
      <c r="AJ33">
        <v>0</v>
      </c>
      <c r="AK33">
        <v>0</v>
      </c>
      <c r="AL33" t="s">
        <v>128</v>
      </c>
      <c r="AM33" t="s">
        <v>75</v>
      </c>
      <c r="AN33">
        <v>9</v>
      </c>
      <c r="AO33">
        <v>4</v>
      </c>
      <c r="AP33">
        <v>33</v>
      </c>
    </row>
    <row r="34" spans="1:42" s="18" customFormat="1" ht="12.75" customHeight="1">
      <c r="A34" s="63" t="s">
        <v>158</v>
      </c>
      <c r="B34" s="45">
        <f t="shared" si="8"/>
        <v>20.87202462</v>
      </c>
      <c r="C34" s="45">
        <f t="shared" si="7"/>
        <v>0</v>
      </c>
      <c r="D34" s="45">
        <f t="shared" si="7"/>
        <v>19.212786446</v>
      </c>
      <c r="E34" s="45">
        <f t="shared" si="7"/>
        <v>34.649281521</v>
      </c>
      <c r="F34" s="45">
        <f t="shared" si="7"/>
        <v>35.453009094</v>
      </c>
      <c r="G34" s="45">
        <f t="shared" si="7"/>
        <v>21.111217949</v>
      </c>
      <c r="H34" s="45">
        <f t="shared" si="7"/>
        <v>30.362806674</v>
      </c>
      <c r="I34" s="40" t="s">
        <v>177</v>
      </c>
      <c r="AA34">
        <v>97.926747009</v>
      </c>
      <c r="AB34">
        <v>86.239056347</v>
      </c>
      <c r="AC34">
        <v>102.78206296</v>
      </c>
      <c r="AD34">
        <v>100.43202323</v>
      </c>
      <c r="AE34">
        <v>100.48397491</v>
      </c>
      <c r="AF34">
        <v>96.536847555</v>
      </c>
      <c r="AG34">
        <v>94.59144222</v>
      </c>
      <c r="AH34">
        <v>0</v>
      </c>
      <c r="AI34">
        <v>0</v>
      </c>
      <c r="AJ34">
        <v>0</v>
      </c>
      <c r="AK34">
        <v>0</v>
      </c>
      <c r="AL34" t="s">
        <v>128</v>
      </c>
      <c r="AM34" t="s">
        <v>75</v>
      </c>
      <c r="AN34">
        <v>9</v>
      </c>
      <c r="AO34">
        <v>4</v>
      </c>
      <c r="AP34">
        <v>34</v>
      </c>
    </row>
    <row r="35" spans="1:42" s="18" customFormat="1" ht="12.75" customHeight="1">
      <c r="A35" s="63" t="s">
        <v>60</v>
      </c>
      <c r="B35" s="45">
        <f t="shared" si="8"/>
        <v>17.810755154</v>
      </c>
      <c r="C35" s="45">
        <f t="shared" si="7"/>
        <v>43.043886212</v>
      </c>
      <c r="D35" s="45">
        <f t="shared" si="7"/>
        <v>25.003434398</v>
      </c>
      <c r="E35" s="45">
        <f t="shared" si="7"/>
        <v>41.246086403</v>
      </c>
      <c r="F35" s="45">
        <f t="shared" si="7"/>
        <v>37.659404306</v>
      </c>
      <c r="G35" s="45">
        <f t="shared" si="7"/>
        <v>30.128443555</v>
      </c>
      <c r="H35" s="45">
        <f t="shared" si="7"/>
        <v>28.377685624</v>
      </c>
      <c r="I35" s="40" t="s">
        <v>67</v>
      </c>
      <c r="AA35">
        <v>9.3253815409</v>
      </c>
      <c r="AB35">
        <v>8.4753685304</v>
      </c>
      <c r="AC35">
        <v>7.493179851</v>
      </c>
      <c r="AD35">
        <v>14.677558378</v>
      </c>
      <c r="AE35">
        <v>14.194150021</v>
      </c>
      <c r="AF35">
        <v>10.871467132</v>
      </c>
      <c r="AG35">
        <v>10.889744211</v>
      </c>
      <c r="AH35">
        <v>0</v>
      </c>
      <c r="AI35">
        <v>0</v>
      </c>
      <c r="AJ35">
        <v>0</v>
      </c>
      <c r="AK35">
        <v>0</v>
      </c>
      <c r="AL35" t="s">
        <v>128</v>
      </c>
      <c r="AM35" t="s">
        <v>75</v>
      </c>
      <c r="AN35">
        <v>9</v>
      </c>
      <c r="AO35">
        <v>4</v>
      </c>
      <c r="AP35">
        <v>35</v>
      </c>
    </row>
    <row r="36" spans="1:42" s="18" customFormat="1" ht="12.75" customHeight="1">
      <c r="A36" s="63" t="s">
        <v>61</v>
      </c>
      <c r="B36" s="45">
        <f t="shared" si="8"/>
        <v>1.1120602122</v>
      </c>
      <c r="C36" s="45">
        <f t="shared" si="7"/>
        <v>0</v>
      </c>
      <c r="D36" s="45">
        <f t="shared" si="7"/>
        <v>0</v>
      </c>
      <c r="E36" s="45">
        <f t="shared" si="7"/>
        <v>4.1997387618</v>
      </c>
      <c r="F36" s="45">
        <f t="shared" si="7"/>
        <v>3.8561168352</v>
      </c>
      <c r="G36" s="45">
        <f t="shared" si="7"/>
        <v>2.1454681219</v>
      </c>
      <c r="H36" s="45">
        <f t="shared" si="7"/>
        <v>3.942277495</v>
      </c>
      <c r="I36" s="40" t="s">
        <v>68</v>
      </c>
      <c r="AA36">
        <v>0.8081524539</v>
      </c>
      <c r="AB36">
        <v>0</v>
      </c>
      <c r="AC36">
        <v>2.5252555513</v>
      </c>
      <c r="AD36">
        <v>5.9330554214</v>
      </c>
      <c r="AE36">
        <v>4.2633100769</v>
      </c>
      <c r="AF36">
        <v>4.5410483576</v>
      </c>
      <c r="AG36">
        <v>6.553941981</v>
      </c>
      <c r="AH36">
        <v>0</v>
      </c>
      <c r="AI36">
        <v>0</v>
      </c>
      <c r="AJ36">
        <v>0</v>
      </c>
      <c r="AK36">
        <v>0</v>
      </c>
      <c r="AL36" t="s">
        <v>128</v>
      </c>
      <c r="AM36" t="s">
        <v>75</v>
      </c>
      <c r="AN36">
        <v>9</v>
      </c>
      <c r="AO36">
        <v>4</v>
      </c>
      <c r="AP36">
        <v>36</v>
      </c>
    </row>
    <row r="37" spans="1:42" s="18" customFormat="1" ht="12.75" customHeight="1">
      <c r="A37" s="63" t="s">
        <v>62</v>
      </c>
      <c r="B37" s="45">
        <f t="shared" si="8"/>
        <v>19.967661765</v>
      </c>
      <c r="C37" s="45">
        <f t="shared" si="7"/>
        <v>21.571704711</v>
      </c>
      <c r="D37" s="45">
        <f t="shared" si="7"/>
        <v>23.32387891</v>
      </c>
      <c r="E37" s="45">
        <f t="shared" si="7"/>
        <v>35.51079384</v>
      </c>
      <c r="F37" s="45">
        <f t="shared" si="7"/>
        <v>33.259225325</v>
      </c>
      <c r="G37" s="45">
        <f t="shared" si="7"/>
        <v>24.268452375</v>
      </c>
      <c r="H37" s="45">
        <f t="shared" si="7"/>
        <v>27.520475136</v>
      </c>
      <c r="I37" s="40" t="s">
        <v>69</v>
      </c>
      <c r="AA37">
        <v>15.331549287</v>
      </c>
      <c r="AB37">
        <v>0</v>
      </c>
      <c r="AC37">
        <v>23.267995429</v>
      </c>
      <c r="AD37">
        <v>27.018273721</v>
      </c>
      <c r="AE37">
        <v>27.726505337</v>
      </c>
      <c r="AF37">
        <v>18.792528838</v>
      </c>
      <c r="AG37">
        <v>24.255506763</v>
      </c>
      <c r="AH37">
        <v>0</v>
      </c>
      <c r="AI37">
        <v>0</v>
      </c>
      <c r="AJ37">
        <v>0</v>
      </c>
      <c r="AK37">
        <v>0</v>
      </c>
      <c r="AL37" t="s">
        <v>128</v>
      </c>
      <c r="AM37" t="s">
        <v>75</v>
      </c>
      <c r="AN37">
        <v>9</v>
      </c>
      <c r="AO37">
        <v>4</v>
      </c>
      <c r="AP37">
        <v>37</v>
      </c>
    </row>
    <row r="38" spans="1:42" s="18" customFormat="1" ht="12.75" customHeight="1">
      <c r="A38" s="63" t="s">
        <v>63</v>
      </c>
      <c r="B38" s="45">
        <f t="shared" si="8"/>
        <v>2.3613191098</v>
      </c>
      <c r="C38" s="45">
        <f t="shared" si="7"/>
        <v>0</v>
      </c>
      <c r="D38" s="45">
        <f t="shared" si="7"/>
        <v>2.985334929</v>
      </c>
      <c r="E38" s="45">
        <f t="shared" si="7"/>
        <v>5.6858806526</v>
      </c>
      <c r="F38" s="45">
        <f t="shared" si="7"/>
        <v>5.117940041</v>
      </c>
      <c r="G38" s="45">
        <f t="shared" si="7"/>
        <v>3.056874016</v>
      </c>
      <c r="H38" s="45">
        <f t="shared" si="7"/>
        <v>5.8015976184</v>
      </c>
      <c r="I38" s="40" t="s">
        <v>70</v>
      </c>
      <c r="AA38">
        <v>17.77180935</v>
      </c>
      <c r="AB38">
        <v>8.6172541104</v>
      </c>
      <c r="AC38">
        <v>14.119715481</v>
      </c>
      <c r="AD38">
        <v>35.416186372</v>
      </c>
      <c r="AE38">
        <v>33.688282307</v>
      </c>
      <c r="AF38">
        <v>21.089112932</v>
      </c>
      <c r="AG38">
        <v>25.604483138</v>
      </c>
      <c r="AH38">
        <v>0</v>
      </c>
      <c r="AI38">
        <v>0</v>
      </c>
      <c r="AJ38">
        <v>0</v>
      </c>
      <c r="AK38">
        <v>0</v>
      </c>
      <c r="AL38" t="s">
        <v>128</v>
      </c>
      <c r="AM38" t="s">
        <v>75</v>
      </c>
      <c r="AN38">
        <v>9</v>
      </c>
      <c r="AO38">
        <v>4</v>
      </c>
      <c r="AP38">
        <v>38</v>
      </c>
    </row>
    <row r="39" spans="1:42" s="18" customFormat="1" ht="12.75" customHeight="1">
      <c r="A39" s="36" t="s">
        <v>159</v>
      </c>
      <c r="B39" s="45">
        <f t="shared" si="8"/>
        <v>24.476207083</v>
      </c>
      <c r="C39" s="45">
        <f t="shared" si="7"/>
        <v>20.550876985</v>
      </c>
      <c r="D39" s="45">
        <f t="shared" si="7"/>
        <v>17.670925009</v>
      </c>
      <c r="E39" s="45">
        <f t="shared" si="7"/>
        <v>51.32259884</v>
      </c>
      <c r="F39" s="45">
        <f t="shared" si="7"/>
        <v>49.330341226</v>
      </c>
      <c r="G39" s="45">
        <f t="shared" si="7"/>
        <v>30.342340317</v>
      </c>
      <c r="H39" s="45">
        <f t="shared" si="7"/>
        <v>24.513378567</v>
      </c>
      <c r="I39" s="40" t="s">
        <v>178</v>
      </c>
      <c r="AA39">
        <v>99.119812181</v>
      </c>
      <c r="AB39">
        <v>86.239056347</v>
      </c>
      <c r="AC39">
        <v>96.749685609</v>
      </c>
      <c r="AD39">
        <v>105.01605481</v>
      </c>
      <c r="AE39">
        <v>104.55248837</v>
      </c>
      <c r="AF39">
        <v>99.879757204</v>
      </c>
      <c r="AG39">
        <v>97.932166838</v>
      </c>
      <c r="AH39">
        <v>0</v>
      </c>
      <c r="AI39">
        <v>0</v>
      </c>
      <c r="AJ39">
        <v>0</v>
      </c>
      <c r="AK39">
        <v>0</v>
      </c>
      <c r="AL39" t="s">
        <v>128</v>
      </c>
      <c r="AM39" t="s">
        <v>75</v>
      </c>
      <c r="AN39">
        <v>9</v>
      </c>
      <c r="AO39">
        <v>4</v>
      </c>
      <c r="AP39">
        <v>39</v>
      </c>
    </row>
    <row r="40" spans="1:42" s="18" customFormat="1" ht="12.75" customHeight="1">
      <c r="A40" s="36" t="s">
        <v>160</v>
      </c>
      <c r="B40" s="45">
        <f t="shared" si="8"/>
        <v>1.5520893988</v>
      </c>
      <c r="C40" s="45">
        <f t="shared" si="7"/>
        <v>0</v>
      </c>
      <c r="D40" s="45">
        <f t="shared" si="7"/>
        <v>2.3868093788</v>
      </c>
      <c r="E40" s="45">
        <f t="shared" si="7"/>
        <v>8.373157567</v>
      </c>
      <c r="F40" s="45">
        <f t="shared" si="7"/>
        <v>6.8812250317</v>
      </c>
      <c r="G40" s="45">
        <f t="shared" si="7"/>
        <v>6.1772377108</v>
      </c>
      <c r="H40" s="45">
        <f t="shared" si="7"/>
        <v>3.3125620424</v>
      </c>
      <c r="I40" s="40" t="s">
        <v>179</v>
      </c>
      <c r="AA40">
        <v>55.101434763</v>
      </c>
      <c r="AB40">
        <v>26.141403192</v>
      </c>
      <c r="AC40">
        <v>63.525735603</v>
      </c>
      <c r="AD40">
        <v>61.424447986</v>
      </c>
      <c r="AE40">
        <v>56.320973636</v>
      </c>
      <c r="AF40">
        <v>53.69624084</v>
      </c>
      <c r="AG40">
        <v>44.829796073</v>
      </c>
      <c r="AH40">
        <v>0</v>
      </c>
      <c r="AI40">
        <v>0</v>
      </c>
      <c r="AJ40">
        <v>0</v>
      </c>
      <c r="AK40">
        <v>0</v>
      </c>
      <c r="AL40" t="s">
        <v>128</v>
      </c>
      <c r="AM40" t="s">
        <v>75</v>
      </c>
      <c r="AN40">
        <v>9</v>
      </c>
      <c r="AO40">
        <v>4</v>
      </c>
      <c r="AP40">
        <v>40</v>
      </c>
    </row>
    <row r="41" spans="1:42" s="18" customFormat="1" ht="12.75" customHeight="1">
      <c r="A41" s="36" t="s">
        <v>195</v>
      </c>
      <c r="B41" s="45">
        <f t="shared" si="8"/>
        <v>58.700401216</v>
      </c>
      <c r="C41" s="45">
        <f t="shared" si="7"/>
        <v>79.158111838</v>
      </c>
      <c r="D41" s="45">
        <f t="shared" si="7"/>
        <v>77.094277176</v>
      </c>
      <c r="E41" s="45">
        <f t="shared" si="7"/>
        <v>84.113154359</v>
      </c>
      <c r="F41" s="45">
        <f t="shared" si="7"/>
        <v>84.4681917</v>
      </c>
      <c r="G41" s="45">
        <f t="shared" si="7"/>
        <v>79.422792973</v>
      </c>
      <c r="H41" s="45">
        <f t="shared" si="7"/>
        <v>75.32825324</v>
      </c>
      <c r="I41" s="40" t="s">
        <v>197</v>
      </c>
      <c r="AA41">
        <v>25.815140243</v>
      </c>
      <c r="AB41">
        <v>14.490760203</v>
      </c>
      <c r="AC41">
        <v>27.789035366</v>
      </c>
      <c r="AD41">
        <v>41.499237019</v>
      </c>
      <c r="AE41">
        <v>39.286561191</v>
      </c>
      <c r="AF41">
        <v>25.691407431</v>
      </c>
      <c r="AG41">
        <v>33.75376309</v>
      </c>
      <c r="AH41">
        <v>0</v>
      </c>
      <c r="AI41">
        <v>0</v>
      </c>
      <c r="AJ41">
        <v>0</v>
      </c>
      <c r="AK41">
        <v>0</v>
      </c>
      <c r="AL41" t="s">
        <v>128</v>
      </c>
      <c r="AM41" t="s">
        <v>75</v>
      </c>
      <c r="AN41">
        <v>9</v>
      </c>
      <c r="AO41">
        <v>4</v>
      </c>
      <c r="AP41">
        <v>41</v>
      </c>
    </row>
    <row r="42" spans="1:42" s="18" customFormat="1" ht="12.75" customHeight="1">
      <c r="A42" s="36" t="s">
        <v>64</v>
      </c>
      <c r="B42" s="45">
        <f t="shared" si="8"/>
        <v>47.687022009</v>
      </c>
      <c r="C42" s="45">
        <f t="shared" si="7"/>
        <v>66.958467899</v>
      </c>
      <c r="D42" s="45">
        <f t="shared" si="7"/>
        <v>65.308439615</v>
      </c>
      <c r="E42" s="45">
        <f t="shared" si="7"/>
        <v>93.273186036</v>
      </c>
      <c r="F42" s="45">
        <f t="shared" si="7"/>
        <v>95.082264726</v>
      </c>
      <c r="G42" s="45">
        <f t="shared" si="7"/>
        <v>70.292625941</v>
      </c>
      <c r="H42" s="45">
        <f t="shared" si="7"/>
        <v>37.419644212</v>
      </c>
      <c r="I42" s="40" t="s">
        <v>71</v>
      </c>
      <c r="AA42">
        <v>15.931107246</v>
      </c>
      <c r="AB42">
        <v>22.824243153</v>
      </c>
      <c r="AC42">
        <v>17.124316519</v>
      </c>
      <c r="AD42">
        <v>19.86353695</v>
      </c>
      <c r="AE42">
        <v>16.783720035</v>
      </c>
      <c r="AF42">
        <v>10.657961781</v>
      </c>
      <c r="AG42">
        <v>20.097573204</v>
      </c>
      <c r="AH42">
        <v>0</v>
      </c>
      <c r="AI42">
        <v>0</v>
      </c>
      <c r="AJ42">
        <v>0</v>
      </c>
      <c r="AK42">
        <v>0</v>
      </c>
      <c r="AL42" t="s">
        <v>128</v>
      </c>
      <c r="AM42" t="s">
        <v>75</v>
      </c>
      <c r="AN42">
        <v>9</v>
      </c>
      <c r="AO42">
        <v>4</v>
      </c>
      <c r="AP42">
        <v>42</v>
      </c>
    </row>
    <row r="43" spans="1:42" s="18" customFormat="1" ht="12.75" customHeight="1">
      <c r="A43" s="36" t="s">
        <v>65</v>
      </c>
      <c r="B43" s="45">
        <f t="shared" si="8"/>
        <v>100.83904892</v>
      </c>
      <c r="C43" s="45">
        <f t="shared" si="7"/>
        <v>68.032765716</v>
      </c>
      <c r="D43" s="45">
        <f t="shared" si="7"/>
        <v>97.386657366</v>
      </c>
      <c r="E43" s="45">
        <f t="shared" si="7"/>
        <v>107.30473237</v>
      </c>
      <c r="F43" s="45">
        <f t="shared" si="7"/>
        <v>106.77535197</v>
      </c>
      <c r="G43" s="45">
        <f t="shared" si="7"/>
        <v>95.984028051</v>
      </c>
      <c r="H43" s="45">
        <f t="shared" si="7"/>
        <v>99.73491597</v>
      </c>
      <c r="I43" s="40" t="s">
        <v>72</v>
      </c>
      <c r="AA43">
        <v>3.0566590223</v>
      </c>
      <c r="AB43">
        <v>0</v>
      </c>
      <c r="AC43">
        <v>2.9380432646</v>
      </c>
      <c r="AD43">
        <v>5.6093847138</v>
      </c>
      <c r="AE43">
        <v>4.6406361419</v>
      </c>
      <c r="AF43">
        <v>3.7581830287</v>
      </c>
      <c r="AG43">
        <v>5.1308546899</v>
      </c>
      <c r="AH43">
        <v>0</v>
      </c>
      <c r="AI43">
        <v>0</v>
      </c>
      <c r="AJ43">
        <v>0</v>
      </c>
      <c r="AK43">
        <v>0</v>
      </c>
      <c r="AL43" t="s">
        <v>128</v>
      </c>
      <c r="AM43" t="s">
        <v>75</v>
      </c>
      <c r="AN43">
        <v>9</v>
      </c>
      <c r="AO43">
        <v>4</v>
      </c>
      <c r="AP43">
        <v>43</v>
      </c>
    </row>
    <row r="44" spans="1:42" s="18" customFormat="1" ht="12.75" customHeight="1">
      <c r="A44" s="36" t="s">
        <v>66</v>
      </c>
      <c r="B44" s="45">
        <f t="shared" si="8"/>
        <v>165.97789485</v>
      </c>
      <c r="C44" s="45">
        <f t="shared" si="7"/>
        <v>254.43407769</v>
      </c>
      <c r="D44" s="45">
        <f t="shared" si="7"/>
        <v>203.91543564</v>
      </c>
      <c r="E44" s="45">
        <f t="shared" si="7"/>
        <v>266.17125195</v>
      </c>
      <c r="F44" s="45">
        <f t="shared" si="7"/>
        <v>269.92908985</v>
      </c>
      <c r="G44" s="45">
        <f t="shared" si="7"/>
        <v>212.4880016</v>
      </c>
      <c r="H44" s="45">
        <f t="shared" si="7"/>
        <v>98.920903999</v>
      </c>
      <c r="I44" s="40" t="s">
        <v>73</v>
      </c>
      <c r="AA44">
        <v>7688014</v>
      </c>
      <c r="AB44">
        <v>810243.02143</v>
      </c>
      <c r="AC44">
        <v>1238261.3576</v>
      </c>
      <c r="AD44">
        <v>751916.29719</v>
      </c>
      <c r="AE44">
        <v>3188328.9084</v>
      </c>
      <c r="AF44">
        <v>81986.225906</v>
      </c>
      <c r="AG44">
        <v>1171219.8227</v>
      </c>
      <c r="AH44">
        <v>446058.36676</v>
      </c>
      <c r="AI44">
        <v>0</v>
      </c>
      <c r="AJ44">
        <v>0</v>
      </c>
      <c r="AK44">
        <v>0</v>
      </c>
      <c r="AL44" t="s">
        <v>128</v>
      </c>
      <c r="AM44" t="s">
        <v>144</v>
      </c>
      <c r="AN44">
        <v>9</v>
      </c>
      <c r="AO44">
        <v>1</v>
      </c>
      <c r="AP44">
        <v>1</v>
      </c>
    </row>
    <row r="45" spans="1:42" s="18" customFormat="1" ht="12.75" customHeight="1">
      <c r="A45" s="36" t="s">
        <v>161</v>
      </c>
      <c r="B45" s="45">
        <f t="shared" si="8"/>
        <v>61.808428896</v>
      </c>
      <c r="C45" s="45">
        <f t="shared" si="7"/>
        <v>77.446798176</v>
      </c>
      <c r="D45" s="45">
        <f t="shared" si="7"/>
        <v>60.228429265</v>
      </c>
      <c r="E45" s="45">
        <f t="shared" si="7"/>
        <v>78.510272467</v>
      </c>
      <c r="F45" s="45">
        <f t="shared" si="7"/>
        <v>74.596068572</v>
      </c>
      <c r="G45" s="45">
        <f t="shared" si="7"/>
        <v>43.993688654</v>
      </c>
      <c r="H45" s="45">
        <f t="shared" si="7"/>
        <v>26.508410755</v>
      </c>
      <c r="I45" s="40" t="s">
        <v>180</v>
      </c>
      <c r="AA45">
        <v>3.3376454273</v>
      </c>
      <c r="AB45">
        <v>1</v>
      </c>
      <c r="AC45">
        <v>2</v>
      </c>
      <c r="AD45">
        <v>2.6531842422</v>
      </c>
      <c r="AE45">
        <v>3.8951559124</v>
      </c>
      <c r="AF45">
        <v>3.0733620767</v>
      </c>
      <c r="AG45">
        <v>5.4561484058</v>
      </c>
      <c r="AH45">
        <v>2.9520034549</v>
      </c>
      <c r="AI45">
        <v>0</v>
      </c>
      <c r="AJ45">
        <v>0</v>
      </c>
      <c r="AK45">
        <v>0</v>
      </c>
      <c r="AL45" t="s">
        <v>128</v>
      </c>
      <c r="AM45" t="s">
        <v>144</v>
      </c>
      <c r="AN45">
        <v>9</v>
      </c>
      <c r="AO45">
        <v>1</v>
      </c>
      <c r="AP45">
        <v>2</v>
      </c>
    </row>
    <row r="46" spans="1:42" s="18" customFormat="1" ht="12.75" customHeight="1">
      <c r="A46" s="36" t="s">
        <v>162</v>
      </c>
      <c r="B46" s="45">
        <f t="shared" si="8"/>
        <v>151.00388262</v>
      </c>
      <c r="C46" s="45">
        <f t="shared" si="7"/>
        <v>141.68790124</v>
      </c>
      <c r="D46" s="45">
        <f t="shared" si="7"/>
        <v>177.91050446</v>
      </c>
      <c r="E46" s="45">
        <f t="shared" si="7"/>
        <v>189.38048809</v>
      </c>
      <c r="F46" s="45">
        <f t="shared" si="7"/>
        <v>192.39197773</v>
      </c>
      <c r="G46" s="45">
        <f t="shared" si="7"/>
        <v>164.94259207</v>
      </c>
      <c r="H46" s="45">
        <f t="shared" si="7"/>
        <v>67.777265557</v>
      </c>
      <c r="I46" s="40" t="s">
        <v>240</v>
      </c>
      <c r="AA46">
        <v>2.5717991321</v>
      </c>
      <c r="AB46">
        <v>1</v>
      </c>
      <c r="AC46">
        <v>1.9988703055</v>
      </c>
      <c r="AD46">
        <v>2.1071263083</v>
      </c>
      <c r="AE46">
        <v>2.8154465314</v>
      </c>
      <c r="AF46">
        <v>2.0566712639</v>
      </c>
      <c r="AG46">
        <v>3.8922730206</v>
      </c>
      <c r="AH46">
        <v>2.6866050118</v>
      </c>
      <c r="AI46">
        <v>0</v>
      </c>
      <c r="AJ46">
        <v>0</v>
      </c>
      <c r="AK46">
        <v>0</v>
      </c>
      <c r="AL46" t="s">
        <v>128</v>
      </c>
      <c r="AM46" t="s">
        <v>144</v>
      </c>
      <c r="AN46">
        <v>9</v>
      </c>
      <c r="AO46">
        <v>1</v>
      </c>
      <c r="AP46">
        <v>3</v>
      </c>
    </row>
    <row r="47" spans="1:42" s="18" customFormat="1" ht="12.75" customHeight="1">
      <c r="A47" s="36" t="s">
        <v>163</v>
      </c>
      <c r="B47" s="45">
        <f t="shared" si="8"/>
        <v>22.50084412</v>
      </c>
      <c r="C47" s="45">
        <f t="shared" si="7"/>
        <v>8.4753685304</v>
      </c>
      <c r="D47" s="45">
        <f t="shared" si="7"/>
        <v>28.407913008</v>
      </c>
      <c r="E47" s="45">
        <f t="shared" si="7"/>
        <v>35.995253604</v>
      </c>
      <c r="F47" s="45">
        <f t="shared" si="7"/>
        <v>36.512998615</v>
      </c>
      <c r="G47" s="45">
        <f t="shared" si="7"/>
        <v>25.770778227</v>
      </c>
      <c r="H47" s="45">
        <f t="shared" si="7"/>
        <v>27.750931152</v>
      </c>
      <c r="I47" s="40" t="s">
        <v>181</v>
      </c>
      <c r="AA47">
        <v>1.4613379298</v>
      </c>
      <c r="AB47">
        <v>0.4681379032</v>
      </c>
      <c r="AC47">
        <v>0.764768527</v>
      </c>
      <c r="AD47">
        <v>1.2920337222</v>
      </c>
      <c r="AE47">
        <v>1.817131342</v>
      </c>
      <c r="AF47">
        <v>0.7548731567</v>
      </c>
      <c r="AG47">
        <v>2.0874880515</v>
      </c>
      <c r="AH47">
        <v>1.427139451</v>
      </c>
      <c r="AI47">
        <v>0</v>
      </c>
      <c r="AJ47">
        <v>0</v>
      </c>
      <c r="AK47">
        <v>0</v>
      </c>
      <c r="AL47" t="s">
        <v>128</v>
      </c>
      <c r="AM47" t="s">
        <v>144</v>
      </c>
      <c r="AN47">
        <v>9</v>
      </c>
      <c r="AO47">
        <v>1</v>
      </c>
      <c r="AP47">
        <v>4</v>
      </c>
    </row>
    <row r="48" spans="1:42" s="18" customFormat="1" ht="12.75" customHeight="1">
      <c r="A48" s="36" t="s">
        <v>164</v>
      </c>
      <c r="B48" s="45">
        <f t="shared" si="8"/>
        <v>132.84208488</v>
      </c>
      <c r="C48" s="45">
        <f aca="true" t="shared" si="9" ref="C48:C59">+AB32</f>
        <v>144.33129247</v>
      </c>
      <c r="D48" s="45">
        <f aca="true" t="shared" si="10" ref="D48:D59">+AC32</f>
        <v>168.28926589</v>
      </c>
      <c r="E48" s="45">
        <f aca="true" t="shared" si="11" ref="E48:E59">+AD32</f>
        <v>191.53443903</v>
      </c>
      <c r="F48" s="45">
        <f aca="true" t="shared" si="12" ref="F48:F59">+AE32</f>
        <v>189.58918643</v>
      </c>
      <c r="G48" s="45">
        <f aca="true" t="shared" si="13" ref="G48:G59">+AF32</f>
        <v>139.32276041</v>
      </c>
      <c r="H48" s="45">
        <f aca="true" t="shared" si="14" ref="H48:H59">+AG32</f>
        <v>153.41513895</v>
      </c>
      <c r="I48" s="40" t="s">
        <v>182</v>
      </c>
      <c r="AA48">
        <v>1.6426625048</v>
      </c>
      <c r="AB48">
        <v>1</v>
      </c>
      <c r="AC48">
        <v>1.2403178167</v>
      </c>
      <c r="AD48">
        <v>1.503891626</v>
      </c>
      <c r="AE48">
        <v>1.8207125262</v>
      </c>
      <c r="AF48">
        <v>1.2975752232</v>
      </c>
      <c r="AG48">
        <v>2.1499221576</v>
      </c>
      <c r="AH48">
        <v>1.6197116684</v>
      </c>
      <c r="AI48">
        <v>0</v>
      </c>
      <c r="AJ48">
        <v>0</v>
      </c>
      <c r="AK48">
        <v>0</v>
      </c>
      <c r="AL48" t="s">
        <v>128</v>
      </c>
      <c r="AM48" t="s">
        <v>144</v>
      </c>
      <c r="AN48">
        <v>9</v>
      </c>
      <c r="AO48">
        <v>1</v>
      </c>
      <c r="AP48">
        <v>5</v>
      </c>
    </row>
    <row r="49" spans="1:42" s="18" customFormat="1" ht="12.75" customHeight="1">
      <c r="A49" s="36" t="s">
        <v>165</v>
      </c>
      <c r="B49" s="45">
        <f t="shared" si="8"/>
        <v>7.184195924</v>
      </c>
      <c r="C49" s="45">
        <f t="shared" si="9"/>
        <v>17.092622641</v>
      </c>
      <c r="D49" s="45">
        <f t="shared" si="10"/>
        <v>13.785821775</v>
      </c>
      <c r="E49" s="45">
        <f t="shared" si="11"/>
        <v>25.686879018</v>
      </c>
      <c r="F49" s="45">
        <f t="shared" si="12"/>
        <v>24.240892737</v>
      </c>
      <c r="G49" s="45">
        <f t="shared" si="13"/>
        <v>15.749044854</v>
      </c>
      <c r="H49" s="45">
        <f t="shared" si="14"/>
        <v>24.632396466</v>
      </c>
      <c r="I49" s="40" t="s">
        <v>183</v>
      </c>
      <c r="AA49">
        <v>87.888088577</v>
      </c>
      <c r="AB49">
        <v>79.087708699</v>
      </c>
      <c r="AC49">
        <v>91.54265579</v>
      </c>
      <c r="AD49">
        <v>77.539608358</v>
      </c>
      <c r="AE49">
        <v>89.162062185</v>
      </c>
      <c r="AF49">
        <v>84.053472339</v>
      </c>
      <c r="AG49">
        <v>93.874471788</v>
      </c>
      <c r="AH49">
        <v>87.052987319</v>
      </c>
      <c r="AI49">
        <v>0</v>
      </c>
      <c r="AJ49">
        <v>0</v>
      </c>
      <c r="AK49">
        <v>0</v>
      </c>
      <c r="AL49" t="s">
        <v>128</v>
      </c>
      <c r="AM49" t="s">
        <v>144</v>
      </c>
      <c r="AN49">
        <v>9</v>
      </c>
      <c r="AO49">
        <v>1</v>
      </c>
      <c r="AP49">
        <v>6</v>
      </c>
    </row>
    <row r="50" spans="1:42" s="18" customFormat="1" ht="12.75" customHeight="1">
      <c r="A50" s="36" t="s">
        <v>166</v>
      </c>
      <c r="B50" s="45">
        <f t="shared" si="8"/>
        <v>97.926747009</v>
      </c>
      <c r="C50" s="45">
        <f t="shared" si="9"/>
        <v>86.239056347</v>
      </c>
      <c r="D50" s="45">
        <f t="shared" si="10"/>
        <v>102.78206296</v>
      </c>
      <c r="E50" s="45">
        <f t="shared" si="11"/>
        <v>100.43202323</v>
      </c>
      <c r="F50" s="45">
        <f t="shared" si="12"/>
        <v>100.48397491</v>
      </c>
      <c r="G50" s="45">
        <f t="shared" si="13"/>
        <v>96.536847555</v>
      </c>
      <c r="H50" s="45">
        <f t="shared" si="14"/>
        <v>94.59144222</v>
      </c>
      <c r="I50" s="40" t="s">
        <v>184</v>
      </c>
      <c r="AA50">
        <v>7.8527400098</v>
      </c>
      <c r="AB50">
        <v>10.667498415</v>
      </c>
      <c r="AC50">
        <v>4.8236976335</v>
      </c>
      <c r="AD50">
        <v>15.280674996</v>
      </c>
      <c r="AE50">
        <v>7.6837417868</v>
      </c>
      <c r="AF50">
        <v>10.525565539</v>
      </c>
      <c r="AG50">
        <v>4.3088973899</v>
      </c>
      <c r="AH50">
        <v>8.6491115004</v>
      </c>
      <c r="AI50">
        <v>0</v>
      </c>
      <c r="AJ50">
        <v>0</v>
      </c>
      <c r="AK50">
        <v>0</v>
      </c>
      <c r="AL50" t="s">
        <v>128</v>
      </c>
      <c r="AM50" t="s">
        <v>144</v>
      </c>
      <c r="AN50">
        <v>9</v>
      </c>
      <c r="AO50">
        <v>1</v>
      </c>
      <c r="AP50">
        <v>7</v>
      </c>
    </row>
    <row r="51" spans="1:42" s="18" customFormat="1" ht="12.75" customHeight="1">
      <c r="A51" s="36" t="s">
        <v>167</v>
      </c>
      <c r="B51" s="45">
        <f t="shared" si="8"/>
        <v>9.3253815409</v>
      </c>
      <c r="C51" s="45">
        <f t="shared" si="9"/>
        <v>8.4753685304</v>
      </c>
      <c r="D51" s="45">
        <f t="shared" si="10"/>
        <v>7.493179851</v>
      </c>
      <c r="E51" s="45">
        <f t="shared" si="11"/>
        <v>14.677558378</v>
      </c>
      <c r="F51" s="45">
        <f t="shared" si="12"/>
        <v>14.194150021</v>
      </c>
      <c r="G51" s="45">
        <f t="shared" si="13"/>
        <v>10.871467132</v>
      </c>
      <c r="H51" s="45">
        <f t="shared" si="14"/>
        <v>10.889744211</v>
      </c>
      <c r="I51" s="40" t="s">
        <v>185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8" customFormat="1" ht="12.75" customHeight="1">
      <c r="A52" s="36" t="s">
        <v>168</v>
      </c>
      <c r="B52" s="45">
        <f t="shared" si="8"/>
        <v>0.8081524539</v>
      </c>
      <c r="C52" s="45">
        <f t="shared" si="9"/>
        <v>0</v>
      </c>
      <c r="D52" s="45">
        <f t="shared" si="10"/>
        <v>2.5252555513</v>
      </c>
      <c r="E52" s="45">
        <f t="shared" si="11"/>
        <v>5.9330554214</v>
      </c>
      <c r="F52" s="45">
        <f t="shared" si="12"/>
        <v>4.2633100769</v>
      </c>
      <c r="G52" s="45">
        <f t="shared" si="13"/>
        <v>4.5410483576</v>
      </c>
      <c r="H52" s="45">
        <f t="shared" si="14"/>
        <v>6.553941981</v>
      </c>
      <c r="I52" s="40" t="s">
        <v>186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8" customFormat="1" ht="12.75" customHeight="1">
      <c r="A53" s="36" t="s">
        <v>169</v>
      </c>
      <c r="B53" s="45">
        <f t="shared" si="8"/>
        <v>15.331549287</v>
      </c>
      <c r="C53" s="45">
        <f t="shared" si="9"/>
        <v>0</v>
      </c>
      <c r="D53" s="45">
        <f t="shared" si="10"/>
        <v>23.267995429</v>
      </c>
      <c r="E53" s="45">
        <f t="shared" si="11"/>
        <v>27.018273721</v>
      </c>
      <c r="F53" s="45">
        <f t="shared" si="12"/>
        <v>27.726505337</v>
      </c>
      <c r="G53" s="45">
        <f t="shared" si="13"/>
        <v>18.792528838</v>
      </c>
      <c r="H53" s="45">
        <f t="shared" si="14"/>
        <v>24.255506763</v>
      </c>
      <c r="I53" s="40" t="s">
        <v>187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8" customFormat="1" ht="12.75" customHeight="1">
      <c r="A54" s="36" t="s">
        <v>170</v>
      </c>
      <c r="B54" s="45">
        <f t="shared" si="8"/>
        <v>17.77180935</v>
      </c>
      <c r="C54" s="45">
        <f t="shared" si="9"/>
        <v>8.6172541104</v>
      </c>
      <c r="D54" s="45">
        <f t="shared" si="10"/>
        <v>14.119715481</v>
      </c>
      <c r="E54" s="45">
        <f t="shared" si="11"/>
        <v>35.416186372</v>
      </c>
      <c r="F54" s="45">
        <f t="shared" si="12"/>
        <v>33.688282307</v>
      </c>
      <c r="G54" s="45">
        <f t="shared" si="13"/>
        <v>21.089112932</v>
      </c>
      <c r="H54" s="45">
        <f t="shared" si="14"/>
        <v>25.604483138</v>
      </c>
      <c r="I54" s="40" t="s">
        <v>188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9" s="18" customFormat="1" ht="12.75" customHeight="1">
      <c r="A55" s="36" t="s">
        <v>171</v>
      </c>
      <c r="B55" s="45">
        <f t="shared" si="8"/>
        <v>99.119812181</v>
      </c>
      <c r="C55" s="45">
        <f t="shared" si="9"/>
        <v>86.239056347</v>
      </c>
      <c r="D55" s="45">
        <f t="shared" si="10"/>
        <v>96.749685609</v>
      </c>
      <c r="E55" s="45">
        <f t="shared" si="11"/>
        <v>105.01605481</v>
      </c>
      <c r="F55" s="45">
        <f t="shared" si="12"/>
        <v>104.55248837</v>
      </c>
      <c r="G55" s="45">
        <f t="shared" si="13"/>
        <v>99.879757204</v>
      </c>
      <c r="H55" s="45">
        <f t="shared" si="14"/>
        <v>97.932166838</v>
      </c>
      <c r="I55" s="40" t="s">
        <v>189</v>
      </c>
    </row>
    <row r="56" spans="1:9" s="18" customFormat="1" ht="12.75" customHeight="1">
      <c r="A56" s="36" t="s">
        <v>172</v>
      </c>
      <c r="B56" s="45">
        <f t="shared" si="8"/>
        <v>55.101434763</v>
      </c>
      <c r="C56" s="45">
        <f t="shared" si="9"/>
        <v>26.141403192</v>
      </c>
      <c r="D56" s="45">
        <f t="shared" si="10"/>
        <v>63.525735603</v>
      </c>
      <c r="E56" s="45">
        <f t="shared" si="11"/>
        <v>61.424447986</v>
      </c>
      <c r="F56" s="45">
        <f t="shared" si="12"/>
        <v>56.320973636</v>
      </c>
      <c r="G56" s="45">
        <f t="shared" si="13"/>
        <v>53.69624084</v>
      </c>
      <c r="H56" s="45">
        <f t="shared" si="14"/>
        <v>44.829796073</v>
      </c>
      <c r="I56" s="40" t="s">
        <v>190</v>
      </c>
    </row>
    <row r="57" spans="1:9" s="18" customFormat="1" ht="12.75" customHeight="1">
      <c r="A57" s="36" t="s">
        <v>173</v>
      </c>
      <c r="B57" s="45">
        <f t="shared" si="8"/>
        <v>25.815140243</v>
      </c>
      <c r="C57" s="45">
        <f t="shared" si="9"/>
        <v>14.490760203</v>
      </c>
      <c r="D57" s="45">
        <f t="shared" si="10"/>
        <v>27.789035366</v>
      </c>
      <c r="E57" s="45">
        <f t="shared" si="11"/>
        <v>41.499237019</v>
      </c>
      <c r="F57" s="45">
        <f t="shared" si="12"/>
        <v>39.286561191</v>
      </c>
      <c r="G57" s="45">
        <f t="shared" si="13"/>
        <v>25.691407431</v>
      </c>
      <c r="H57" s="45">
        <f t="shared" si="14"/>
        <v>33.75376309</v>
      </c>
      <c r="I57" s="40" t="s">
        <v>191</v>
      </c>
    </row>
    <row r="58" spans="1:9" s="18" customFormat="1" ht="12.75" customHeight="1">
      <c r="A58" s="36" t="s">
        <v>174</v>
      </c>
      <c r="B58" s="45">
        <f t="shared" si="8"/>
        <v>15.931107246</v>
      </c>
      <c r="C58" s="45">
        <f t="shared" si="9"/>
        <v>22.824243153</v>
      </c>
      <c r="D58" s="45">
        <f t="shared" si="10"/>
        <v>17.124316519</v>
      </c>
      <c r="E58" s="45">
        <f t="shared" si="11"/>
        <v>19.86353695</v>
      </c>
      <c r="F58" s="45">
        <f t="shared" si="12"/>
        <v>16.783720035</v>
      </c>
      <c r="G58" s="45">
        <f t="shared" si="13"/>
        <v>10.657961781</v>
      </c>
      <c r="H58" s="45">
        <f t="shared" si="14"/>
        <v>20.097573204</v>
      </c>
      <c r="I58" s="64" t="s">
        <v>192</v>
      </c>
    </row>
    <row r="59" spans="1:9" s="18" customFormat="1" ht="13.5" customHeight="1">
      <c r="A59" s="36" t="s">
        <v>175</v>
      </c>
      <c r="B59" s="45">
        <f t="shared" si="8"/>
        <v>3.0566590223</v>
      </c>
      <c r="C59" s="45">
        <f t="shared" si="9"/>
        <v>0</v>
      </c>
      <c r="D59" s="45">
        <f t="shared" si="10"/>
        <v>2.9380432646</v>
      </c>
      <c r="E59" s="45">
        <f t="shared" si="11"/>
        <v>5.6093847138</v>
      </c>
      <c r="F59" s="45">
        <f t="shared" si="12"/>
        <v>4.6406361419</v>
      </c>
      <c r="G59" s="45">
        <f t="shared" si="13"/>
        <v>3.7581830287</v>
      </c>
      <c r="H59" s="45">
        <f t="shared" si="14"/>
        <v>5.1308546899</v>
      </c>
      <c r="I59" s="64" t="s">
        <v>193</v>
      </c>
    </row>
    <row r="60" spans="1:9" s="23" customFormat="1" ht="4.5" customHeight="1" thickBot="1">
      <c r="A60" s="20"/>
      <c r="B60" s="21"/>
      <c r="C60" s="21"/>
      <c r="D60" s="21"/>
      <c r="E60" s="21"/>
      <c r="F60" s="21"/>
      <c r="G60" s="21"/>
      <c r="H60" s="20"/>
      <c r="I60" s="22"/>
    </row>
    <row r="61" spans="1:9" s="18" customFormat="1" ht="12" customHeight="1" thickTop="1">
      <c r="A61" s="23"/>
      <c r="B61" s="31"/>
      <c r="C61" s="31"/>
      <c r="D61" s="31"/>
      <c r="E61" s="31"/>
      <c r="F61" s="31"/>
      <c r="G61" s="31"/>
      <c r="H61" s="23"/>
      <c r="I61" s="23"/>
    </row>
    <row r="62" spans="1:9" s="18" customFormat="1" ht="12" customHeight="1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2.7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9.75" customHeight="1">
      <c r="A64" s="18"/>
      <c r="B64" s="18"/>
      <c r="C64" s="18"/>
      <c r="D64" s="18"/>
      <c r="E64" s="18"/>
      <c r="F64" s="18"/>
      <c r="G64" s="18"/>
      <c r="H64" s="18"/>
      <c r="I64" s="18"/>
    </row>
    <row r="65" ht="15.75" customHeight="1"/>
    <row r="66" ht="12.75" customHeight="1"/>
    <row r="67" ht="13.5" customHeight="1"/>
    <row r="68" spans="1:9" s="10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s="10" customFormat="1" ht="12.75" customHeight="1">
      <c r="A69" s="3"/>
      <c r="B69" s="3"/>
      <c r="C69" s="3"/>
      <c r="D69" s="3"/>
      <c r="E69" s="3"/>
      <c r="F69" s="3"/>
      <c r="G69" s="3"/>
      <c r="H69" s="3"/>
      <c r="I69" s="3"/>
    </row>
    <row r="70" s="10" customFormat="1" ht="6" customHeight="1"/>
    <row r="71" s="10" customFormat="1" ht="12.75" customHeight="1"/>
    <row r="72" s="10" customFormat="1" ht="12.75" customHeight="1"/>
    <row r="73" s="10" customFormat="1" ht="12.75" customHeight="1"/>
    <row r="74" s="10" customFormat="1" ht="12.75" customHeight="1"/>
    <row r="75" s="10" customFormat="1" ht="4.5" customHeight="1"/>
    <row r="76" s="10" customFormat="1" ht="12.75" customHeight="1"/>
    <row r="77" spans="1:9" s="18" customFormat="1" ht="12.75" customHeight="1">
      <c r="A77" s="10"/>
      <c r="B77" s="10"/>
      <c r="C77" s="10"/>
      <c r="D77" s="10"/>
      <c r="E77" s="10"/>
      <c r="F77" s="10"/>
      <c r="G77" s="10"/>
      <c r="H77" s="10"/>
      <c r="I77" s="10"/>
    </row>
    <row r="78" spans="1:9" s="18" customFormat="1" ht="12.75" customHeight="1">
      <c r="A78" s="10"/>
      <c r="B78" s="10"/>
      <c r="C78" s="10"/>
      <c r="D78" s="10"/>
      <c r="E78" s="10"/>
      <c r="F78" s="10"/>
      <c r="G78" s="10"/>
      <c r="H78" s="10"/>
      <c r="I78" s="10"/>
    </row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18" customFormat="1" ht="12.75" customHeight="1"/>
    <row r="119" s="18" customFormat="1" ht="12.75" customHeight="1"/>
    <row r="120" spans="1:9" s="23" customFormat="1" ht="12.75" customHeight="1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6.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6.5">
      <c r="A122" s="23"/>
      <c r="B122" s="23"/>
      <c r="C122" s="23"/>
      <c r="D122" s="23"/>
      <c r="E122" s="23"/>
      <c r="F122" s="23"/>
      <c r="G122" s="23"/>
      <c r="H122" s="23"/>
      <c r="I122" s="23"/>
    </row>
  </sheetData>
  <sheetProtection/>
  <mergeCells count="4">
    <mergeCell ref="F1:I1"/>
    <mergeCell ref="F3:I3"/>
    <mergeCell ref="F4:I4"/>
    <mergeCell ref="F5:I5"/>
  </mergeCells>
  <printOptions horizontalCentered="1"/>
  <pageMargins left="0.9448818897637796" right="0.9448818897637796" top="0.2755905511811024" bottom="0.984251968503937" header="0" footer="0.7086614173228347"/>
  <pageSetup horizontalDpi="600" verticalDpi="600" orientation="portrait" pageOrder="overThenDown" paperSize="9" r:id="rId3"/>
  <headerFooter alignWithMargins="0">
    <oddFooter>&amp;C&amp;"Times New Roman,標準"-&amp;P+22-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2010-08-13T08:51:26Z</cp:lastPrinted>
  <dcterms:created xsi:type="dcterms:W3CDTF">2002-05-02T02:52:34Z</dcterms:created>
  <dcterms:modified xsi:type="dcterms:W3CDTF">2010-09-08T06:42:04Z</dcterms:modified>
  <cp:category/>
  <cp:version/>
  <cp:contentType/>
  <cp:contentStatus/>
</cp:coreProperties>
</file>