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24195" windowHeight="1086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'89,90'!$A$1:$I$53</definedName>
    <definedName name="_xlnm.Print_Area" localSheetId="1">'91,92'!$A$1:$J$54</definedName>
    <definedName name="_xlnm.Print_Area" localSheetId="2">'93,94'!$A$1:$K$53</definedName>
    <definedName name="_xlnm.Print_Area" localSheetId="3">'95,96'!$A$1:$I$57</definedName>
    <definedName name="_xlnm.Print_Area" localSheetId="4">'97,98'!$A$1:$J$57</definedName>
    <definedName name="_xlnm.Print_Area" localSheetId="5">'99,100'!$A$1:$K$57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L09</t>
        </r>
      </text>
    </comment>
  </commentList>
</comments>
</file>

<file path=xl/sharedStrings.xml><?xml version="1.0" encoding="utf-8"?>
<sst xmlns="http://schemas.openxmlformats.org/spreadsheetml/2006/main" count="1284" uniqueCount="243">
  <si>
    <t>T8402</t>
  </si>
  <si>
    <t>L09</t>
  </si>
  <si>
    <t>總 平 均</t>
  </si>
  <si>
    <t>台 北 市</t>
  </si>
  <si>
    <t>高 雄 市</t>
  </si>
  <si>
    <t>宜 蘭 縣</t>
  </si>
  <si>
    <t>桃 園 縣</t>
  </si>
  <si>
    <t>新 竹 縣</t>
  </si>
  <si>
    <t>General</t>
  </si>
  <si>
    <t>Taipei</t>
  </si>
  <si>
    <t>Kaohsiung</t>
  </si>
  <si>
    <t>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</si>
  <si>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</si>
  <si>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</si>
  <si>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</si>
  <si>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</si>
  <si>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</si>
  <si>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</si>
  <si>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</si>
  <si>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</si>
  <si>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</si>
  <si>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</si>
  <si>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</si>
  <si>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</si>
  <si>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</si>
  <si>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</si>
  <si>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</si>
  <si>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</si>
  <si>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</si>
  <si>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</si>
  <si>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</si>
  <si>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</si>
  <si>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</si>
  <si>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</si>
  <si>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</si>
  <si>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</si>
  <si>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</si>
  <si>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</si>
  <si>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</si>
  <si>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</si>
  <si>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</si>
  <si>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</si>
  <si>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</si>
  <si>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</si>
  <si>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</si>
  <si>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</si>
  <si>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</si>
  <si>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</si>
  <si>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</si>
  <si>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</si>
  <si>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</si>
  <si>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</si>
  <si>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</si>
  <si>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</si>
  <si>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</si>
  <si>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</si>
  <si>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</si>
  <si>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</si>
  <si>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</si>
  <si>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98年家庭收支調查報告</t>
  </si>
  <si>
    <t>The Survey of Family Income and Expenditure, 2009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</si>
  <si>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</si>
  <si>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</si>
  <si>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八 年                    </t>
  </si>
  <si>
    <t xml:space="preserve">                                                            2 0 0 9                                                  </t>
  </si>
  <si>
    <t>臺 北 縣</t>
  </si>
  <si>
    <t xml:space="preserve">Taipei </t>
  </si>
  <si>
    <t>Yilan</t>
  </si>
  <si>
    <t>Taoyuan</t>
  </si>
  <si>
    <t>Hsinchu</t>
  </si>
  <si>
    <t>City</t>
  </si>
  <si>
    <t>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</si>
  <si>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</si>
  <si>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</si>
  <si>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</si>
  <si>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</si>
  <si>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</si>
  <si>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</si>
  <si>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</si>
  <si>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</si>
  <si>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</si>
  <si>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</si>
  <si>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</si>
  <si>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</si>
  <si>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</si>
  <si>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</si>
  <si>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</si>
  <si>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</si>
  <si>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</si>
  <si>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</si>
  <si>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</si>
  <si>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</si>
  <si>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</si>
  <si>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</si>
  <si>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</si>
  <si>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</si>
  <si>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</si>
  <si>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</si>
  <si>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</si>
  <si>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</si>
  <si>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</si>
  <si>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</si>
  <si>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</si>
  <si>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</si>
  <si>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</si>
  <si>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</si>
  <si>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</si>
  <si>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</si>
  <si>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</si>
  <si>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</si>
  <si>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</si>
  <si>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</si>
  <si>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</si>
  <si>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</si>
  <si>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</si>
  <si>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</si>
  <si>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</si>
  <si>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</si>
  <si>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</si>
  <si>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</si>
  <si>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</si>
  <si>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</si>
  <si>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</si>
  <si>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</si>
  <si>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</si>
  <si>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</si>
  <si>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</si>
  <si>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</si>
  <si>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</si>
  <si>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</si>
  <si>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</si>
  <si>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</si>
  <si>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</si>
  <si>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</si>
  <si>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</si>
  <si>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</si>
  <si>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</si>
  <si>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98年家庭收支調查報告</t>
  </si>
  <si>
    <t>The Survey of Family Income and Expenditure, 2009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</si>
  <si>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</si>
  <si>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</si>
  <si>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八 年                    </t>
  </si>
  <si>
    <t xml:space="preserve">                                                            2 0 0 9                                                  </t>
  </si>
  <si>
    <t>Miaoli</t>
  </si>
  <si>
    <t>Taichung</t>
  </si>
  <si>
    <t>Changhua</t>
  </si>
  <si>
    <t>Nantou</t>
  </si>
  <si>
    <t>Yunlin</t>
  </si>
  <si>
    <t>Chiayi</t>
  </si>
  <si>
    <t>Tainan</t>
  </si>
  <si>
    <t>Kaohsiung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</si>
  <si>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</si>
  <si>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</si>
  <si>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</si>
  <si>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</t>
    </r>
  </si>
  <si>
    <t>98年家庭收支調查報告</t>
  </si>
  <si>
    <t>The Survey of Family Income and Expenditure, 2009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</si>
  <si>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</si>
  <si>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</si>
  <si>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八 年                    </t>
  </si>
  <si>
    <t>Pingtung</t>
  </si>
  <si>
    <t>Taitung</t>
  </si>
  <si>
    <t>Hualien</t>
  </si>
  <si>
    <t>Penghu</t>
  </si>
  <si>
    <t>Keelung</t>
  </si>
  <si>
    <t>第8表  家庭住宅及現代化設備概況按區域別分(續三)</t>
  </si>
  <si>
    <t>Table 8.  Household Housing and Household Facilities by Areas (Cont.3)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</si>
  <si>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</si>
  <si>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</si>
  <si>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</si>
  <si>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</si>
  <si>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</si>
  <si>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</si>
  <si>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</si>
  <si>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</si>
  <si>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</si>
  <si>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</si>
  <si>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</si>
  <si>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</si>
  <si>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</si>
  <si>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</si>
  <si>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</si>
  <si>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</si>
  <si>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</si>
  <si>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</si>
  <si>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</si>
  <si>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</si>
  <si>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</si>
  <si>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</si>
  <si>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</si>
  <si>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</si>
  <si>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</si>
  <si>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</si>
  <si>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</si>
  <si>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</si>
  <si>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</si>
  <si>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</si>
  <si>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</si>
  <si>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</si>
  <si>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</si>
  <si>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</si>
  <si>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</si>
  <si>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</si>
  <si>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</si>
  <si>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</si>
  <si>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</si>
  <si>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</si>
  <si>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</si>
  <si>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</si>
  <si>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</si>
  <si>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</si>
  <si>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</si>
  <si>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</si>
  <si>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</si>
  <si>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</si>
  <si>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</si>
  <si>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</si>
  <si>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</si>
  <si>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</si>
  <si>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</si>
  <si>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</si>
  <si>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</si>
  <si>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</si>
  <si>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</si>
  <si>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</si>
  <si>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</si>
  <si>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</si>
  <si>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</si>
  <si>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</si>
  <si>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</si>
  <si>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</si>
  <si>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</si>
  <si>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</si>
  <si>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</si>
  <si>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</si>
  <si>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</si>
  <si>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</si>
  <si>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</si>
  <si>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</si>
  <si>
    <t>第8表  家庭住宅及現代化設備概況按區域別分(續四)</t>
  </si>
  <si>
    <t>Table 8.  Household Housing and Household Facilities by Areas (Cont.4)</t>
  </si>
  <si>
    <t>第8表  家庭住宅及現代化設備概況按區域別分(續完)</t>
  </si>
  <si>
    <t>Table 8.  Household Housing and Household Facilities by Areas (Cont.End)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</si>
</sst>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7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1" fillId="0" borderId="11" xfId="33" applyFont="1" applyBorder="1" applyAlignment="1">
      <alignment vertical="center"/>
      <protection/>
    </xf>
    <xf numFmtId="3" fontId="32" fillId="0" borderId="0" xfId="33" applyNumberFormat="1" applyFont="1" applyAlignment="1">
      <alignment horizontal="right" vertical="center"/>
      <protection/>
    </xf>
    <xf numFmtId="0" fontId="33" fillId="0" borderId="18" xfId="33" applyFont="1" applyBorder="1" applyAlignment="1">
      <alignment vertical="center"/>
      <protection/>
    </xf>
    <xf numFmtId="0" fontId="0" fillId="0" borderId="0" xfId="33" applyAlignment="1">
      <alignment vertical="center"/>
      <protection/>
    </xf>
    <xf numFmtId="2" fontId="32" fillId="0" borderId="0" xfId="33" applyNumberFormat="1" applyFont="1" applyAlignment="1">
      <alignment horizontal="right" vertical="center"/>
      <protection/>
    </xf>
    <xf numFmtId="2" fontId="30" fillId="0" borderId="0" xfId="33" applyNumberFormat="1" applyFont="1" applyAlignment="1">
      <alignment horizontal="right" vertical="center"/>
      <protection/>
    </xf>
    <xf numFmtId="0" fontId="36" fillId="0" borderId="11" xfId="33" applyFont="1" applyBorder="1" applyAlignment="1">
      <alignment vertical="center"/>
      <protection/>
    </xf>
    <xf numFmtId="0" fontId="37" fillId="0" borderId="18" xfId="33" applyFont="1" applyBorder="1" applyAlignment="1">
      <alignment vertical="center"/>
      <protection/>
    </xf>
    <xf numFmtId="0" fontId="20" fillId="0" borderId="11" xfId="33" applyFont="1" applyBorder="1" applyAlignment="1">
      <alignment vertical="center"/>
      <protection/>
    </xf>
    <xf numFmtId="0" fontId="40" fillId="0" borderId="18" xfId="33" applyFont="1" applyBorder="1" applyAlignment="1">
      <alignment vertical="center"/>
      <protection/>
    </xf>
    <xf numFmtId="0" fontId="41" fillId="0" borderId="11" xfId="33" applyFont="1" applyBorder="1" applyAlignment="1">
      <alignment vertical="center"/>
      <protection/>
    </xf>
    <xf numFmtId="0" fontId="20" fillId="0" borderId="11" xfId="33" applyFont="1" applyFill="1" applyBorder="1" applyAlignment="1">
      <alignment vertical="center"/>
      <protection/>
    </xf>
    <xf numFmtId="0" fontId="41" fillId="0" borderId="11" xfId="33" applyFont="1" applyFill="1" applyBorder="1" applyAlignment="1">
      <alignment vertical="center"/>
      <protection/>
    </xf>
    <xf numFmtId="0" fontId="31" fillId="0" borderId="11" xfId="33" applyFont="1" applyFill="1" applyBorder="1" applyAlignment="1">
      <alignment vertical="center"/>
      <protection/>
    </xf>
    <xf numFmtId="0" fontId="37" fillId="0" borderId="18" xfId="33" applyFont="1" applyBorder="1" applyAlignment="1">
      <alignment vertical="center" wrapText="1"/>
      <protection/>
    </xf>
    <xf numFmtId="0" fontId="20" fillId="0" borderId="11" xfId="33" applyFont="1" applyFill="1" applyBorder="1" applyAlignment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0" xfId="0" applyFont="1" applyAlignment="1">
      <alignment vertical="center"/>
    </xf>
    <xf numFmtId="185" fontId="0" fillId="0" borderId="0" xfId="0" applyNumberFormat="1" applyAlignment="1">
      <alignment horizontal="center" vertical="center"/>
    </xf>
    <xf numFmtId="0" fontId="21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30" fillId="0" borderId="0" xfId="33" applyFont="1" applyAlignment="1">
      <alignment vertical="center"/>
      <protection/>
    </xf>
    <xf numFmtId="0" fontId="22" fillId="0" borderId="0" xfId="33" applyFont="1" applyAlignment="1">
      <alignment horizontal="right" vertical="center"/>
      <protection/>
    </xf>
    <xf numFmtId="0" fontId="23" fillId="0" borderId="0" xfId="33" applyFont="1" applyAlignment="1">
      <alignment horizontal="centerContinuous" vertical="center"/>
      <protection/>
    </xf>
    <xf numFmtId="0" fontId="0" fillId="0" borderId="0" xfId="33" applyAlignment="1">
      <alignment horizontal="centerContinuous"/>
      <protection/>
    </xf>
    <xf numFmtId="0" fontId="24" fillId="0" borderId="0" xfId="33" applyFont="1" applyAlignment="1">
      <alignment horizontal="centerContinuous" vertical="center"/>
      <protection/>
    </xf>
    <xf numFmtId="0" fontId="25" fillId="0" borderId="0" xfId="33" applyFont="1" applyAlignment="1">
      <alignment horizontal="centerContinuous" vertical="center"/>
      <protection/>
    </xf>
    <xf numFmtId="0" fontId="26" fillId="0" borderId="10" xfId="33" applyFont="1" applyBorder="1" applyAlignment="1">
      <alignment vertical="top"/>
      <protection/>
    </xf>
    <xf numFmtId="0" fontId="0" fillId="0" borderId="10" xfId="33" applyBorder="1" applyAlignment="1">
      <alignment vertical="top"/>
      <protection/>
    </xf>
    <xf numFmtId="0" fontId="27" fillId="0" borderId="10" xfId="33" applyFont="1" applyBorder="1" applyAlignment="1">
      <alignment vertical="top"/>
      <protection/>
    </xf>
    <xf numFmtId="0" fontId="28" fillId="0" borderId="10" xfId="33" applyFont="1" applyBorder="1" applyAlignment="1">
      <alignment vertical="top"/>
      <protection/>
    </xf>
    <xf numFmtId="0" fontId="0" fillId="0" borderId="0" xfId="33" applyAlignment="1">
      <alignment vertical="top"/>
      <protection/>
    </xf>
    <xf numFmtId="0" fontId="29" fillId="0" borderId="11" xfId="33" applyFont="1" applyBorder="1" applyAlignment="1">
      <alignment vertical="center"/>
      <protection/>
    </xf>
    <xf numFmtId="0" fontId="28" fillId="0" borderId="0" xfId="33" applyFont="1" applyBorder="1" applyAlignment="1">
      <alignment vertical="center"/>
      <protection/>
    </xf>
    <xf numFmtId="0" fontId="30" fillId="0" borderId="11" xfId="33" applyFont="1" applyBorder="1" applyAlignment="1">
      <alignment horizontal="center" wrapText="1"/>
      <protection/>
    </xf>
    <xf numFmtId="0" fontId="0" fillId="0" borderId="0" xfId="33" applyBorder="1" applyAlignment="1">
      <alignment horizontal="center" wrapText="1"/>
      <protection/>
    </xf>
    <xf numFmtId="0" fontId="29" fillId="0" borderId="0" xfId="33" applyFont="1" applyAlignment="1">
      <alignment wrapText="1"/>
      <protection/>
    </xf>
    <xf numFmtId="0" fontId="30" fillId="0" borderId="15" xfId="33" applyFont="1" applyBorder="1" applyAlignment="1">
      <alignment horizontal="center" vertical="top" wrapText="1"/>
      <protection/>
    </xf>
    <xf numFmtId="0" fontId="0" fillId="0" borderId="17" xfId="33" applyBorder="1" applyAlignment="1">
      <alignment vertical="top"/>
      <protection/>
    </xf>
    <xf numFmtId="0" fontId="29" fillId="0" borderId="0" xfId="33" applyFont="1" applyAlignment="1">
      <alignment vertical="top" wrapTex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30" fillId="0" borderId="0" xfId="33" applyFont="1" applyBorder="1" applyAlignment="1">
      <alignment horizontal="center" vertical="center" wrapText="1"/>
      <protection/>
    </xf>
    <xf numFmtId="0" fontId="38" fillId="0" borderId="11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vertical="center"/>
      <protection/>
    </xf>
    <xf numFmtId="0" fontId="29" fillId="0" borderId="0" xfId="33" applyFont="1" applyAlignment="1">
      <alignment vertical="center" wrapText="1"/>
      <protection/>
    </xf>
    <xf numFmtId="0" fontId="29" fillId="0" borderId="0" xfId="33" applyFont="1" applyAlignment="1">
      <alignment vertical="center"/>
      <protection/>
    </xf>
    <xf numFmtId="0" fontId="0" fillId="0" borderId="19" xfId="33" applyBorder="1" applyAlignment="1">
      <alignment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0" xfId="33" applyBorder="1" applyAlignment="1">
      <alignment vertical="center"/>
      <protection/>
    </xf>
    <xf numFmtId="0" fontId="28" fillId="0" borderId="20" xfId="33" applyFont="1" applyBorder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0" fillId="0" borderId="0" xfId="33" applyAlignment="1">
      <alignment horizontal="centerContinuous" vertical="center"/>
      <protection/>
    </xf>
    <xf numFmtId="0" fontId="29" fillId="0" borderId="11" xfId="33" applyFont="1" applyBorder="1" applyAlignment="1">
      <alignment horizontal="center" wrapText="1"/>
      <protection/>
    </xf>
    <xf numFmtId="0" fontId="44" fillId="0" borderId="0" xfId="33" applyFont="1" applyBorder="1" applyAlignment="1">
      <alignment horizontal="center" wrapText="1"/>
      <protection/>
    </xf>
    <xf numFmtId="0" fontId="38" fillId="0" borderId="0" xfId="33" applyFont="1" applyBorder="1" applyAlignment="1">
      <alignment horizontal="center" vertical="center" wrapText="1"/>
      <protection/>
    </xf>
    <xf numFmtId="2" fontId="0" fillId="0" borderId="10" xfId="33" applyNumberFormat="1" applyBorder="1" applyAlignment="1">
      <alignment horizontal="center" vertical="center"/>
      <protection/>
    </xf>
    <xf numFmtId="2" fontId="0" fillId="0" borderId="10" xfId="33" applyNumberFormat="1" applyBorder="1" applyAlignment="1">
      <alignment vertical="center"/>
      <protection/>
    </xf>
    <xf numFmtId="2" fontId="0" fillId="0" borderId="19" xfId="33" applyNumberFormat="1" applyBorder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2" fontId="30" fillId="0" borderId="0" xfId="33" applyNumberFormat="1" applyFont="1" applyAlignment="1">
      <alignment vertical="center"/>
      <protection/>
    </xf>
    <xf numFmtId="0" fontId="35" fillId="0" borderId="11" xfId="33" applyFont="1" applyFill="1" applyBorder="1" applyAlignment="1">
      <alignment vertical="center"/>
      <protection/>
    </xf>
    <xf numFmtId="0" fontId="0" fillId="0" borderId="0" xfId="33">
      <alignment/>
      <protection/>
    </xf>
    <xf numFmtId="0" fontId="46" fillId="0" borderId="18" xfId="33" applyFont="1" applyBorder="1" applyAlignment="1">
      <alignment vertical="center"/>
      <protection/>
    </xf>
    <xf numFmtId="0" fontId="20" fillId="0" borderId="19" xfId="33" applyFont="1" applyBorder="1" applyAlignment="1">
      <alignment vertical="center"/>
      <protection/>
    </xf>
    <xf numFmtId="2" fontId="30" fillId="0" borderId="10" xfId="33" applyNumberFormat="1" applyFont="1" applyBorder="1" applyAlignment="1">
      <alignment vertical="center"/>
      <protection/>
    </xf>
    <xf numFmtId="2" fontId="30" fillId="0" borderId="19" xfId="33" applyNumberFormat="1" applyFont="1" applyBorder="1" applyAlignment="1">
      <alignment vertical="center"/>
      <protection/>
    </xf>
    <xf numFmtId="0" fontId="40" fillId="0" borderId="10" xfId="33" applyFont="1" applyBorder="1" applyAlignment="1">
      <alignment vertical="center"/>
      <protection/>
    </xf>
    <xf numFmtId="0" fontId="30" fillId="0" borderId="0" xfId="0" applyFont="1" applyAlignment="1">
      <alignment vertical="center"/>
    </xf>
    <xf numFmtId="0" fontId="27" fillId="0" borderId="10" xfId="0" applyFont="1" applyBorder="1" applyAlignment="1">
      <alignment vertical="top"/>
    </xf>
    <xf numFmtId="0" fontId="29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1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0" fillId="0" borderId="17" xfId="0" applyBorder="1" applyAlignment="1">
      <alignment vertical="top"/>
    </xf>
    <xf numFmtId="0" fontId="29" fillId="0" borderId="0" xfId="0" applyFont="1" applyAlignment="1">
      <alignment vertical="top" wrapText="1"/>
    </xf>
    <xf numFmtId="0" fontId="3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5" fillId="0" borderId="11" xfId="33" applyFont="1" applyBorder="1" applyAlignment="1">
      <alignment vertical="center"/>
      <protection/>
    </xf>
    <xf numFmtId="0" fontId="0" fillId="0" borderId="20" xfId="33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28575</xdr:rowOff>
    </xdr:from>
    <xdr:to>
      <xdr:col>4</xdr:col>
      <xdr:colOff>438150</xdr:colOff>
      <xdr:row>52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915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50</xdr:row>
      <xdr:rowOff>19050</xdr:rowOff>
    </xdr:from>
    <xdr:to>
      <xdr:col>8</xdr:col>
      <xdr:colOff>2266950</xdr:colOff>
      <xdr:row>53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838200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4</xdr:col>
      <xdr:colOff>266700</xdr:colOff>
      <xdr:row>52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50</xdr:row>
      <xdr:rowOff>19050</xdr:rowOff>
    </xdr:from>
    <xdr:to>
      <xdr:col>9</xdr:col>
      <xdr:colOff>2286000</xdr:colOff>
      <xdr:row>53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83629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50</xdr:row>
      <xdr:rowOff>28575</xdr:rowOff>
    </xdr:from>
    <xdr:to>
      <xdr:col>4</xdr:col>
      <xdr:colOff>752475</xdr:colOff>
      <xdr:row>52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915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50</xdr:row>
      <xdr:rowOff>9525</xdr:rowOff>
    </xdr:from>
    <xdr:to>
      <xdr:col>10</xdr:col>
      <xdr:colOff>2228850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83724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54</xdr:row>
      <xdr:rowOff>28575</xdr:rowOff>
    </xdr:from>
    <xdr:to>
      <xdr:col>4</xdr:col>
      <xdr:colOff>609600</xdr:colOff>
      <xdr:row>56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7630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8</xdr:col>
      <xdr:colOff>2266950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73442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54</xdr:row>
      <xdr:rowOff>0</xdr:rowOff>
    </xdr:from>
    <xdr:to>
      <xdr:col>4</xdr:col>
      <xdr:colOff>238125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153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9</xdr:col>
      <xdr:colOff>1924050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715375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54</xdr:row>
      <xdr:rowOff>0</xdr:rowOff>
    </xdr:from>
    <xdr:to>
      <xdr:col>5</xdr:col>
      <xdr:colOff>76200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153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54</xdr:row>
      <xdr:rowOff>0</xdr:rowOff>
    </xdr:from>
    <xdr:to>
      <xdr:col>10</xdr:col>
      <xdr:colOff>2333625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87153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5"/>
  <sheetViews>
    <sheetView showGridLines="0" tabSelected="1" workbookViewId="0" topLeftCell="A1">
      <selection activeCell="K30" sqref="K30"/>
    </sheetView>
  </sheetViews>
  <sheetFormatPr defaultColWidth="9.00390625" defaultRowHeight="15.75"/>
  <cols>
    <col min="1" max="1" width="30.625" style="3" customWidth="1"/>
    <col min="2" max="5" width="11.125" style="2" customWidth="1"/>
    <col min="6" max="8" width="14.625" style="3" customWidth="1"/>
    <col min="9" max="9" width="30.625" style="50" customWidth="1"/>
    <col min="10" max="16384" width="9.00390625" style="3" customWidth="1"/>
  </cols>
  <sheetData>
    <row r="1" spans="1:42" ht="15.75">
      <c r="A1" s="1" t="s">
        <v>59</v>
      </c>
      <c r="I1" s="4" t="s">
        <v>60</v>
      </c>
      <c r="AA1">
        <v>7688014</v>
      </c>
      <c r="AB1">
        <v>962831</v>
      </c>
      <c r="AC1">
        <v>575303</v>
      </c>
      <c r="AD1">
        <v>6149880</v>
      </c>
      <c r="AE1">
        <v>1355076</v>
      </c>
      <c r="AF1">
        <v>150753</v>
      </c>
      <c r="AG1">
        <v>644525</v>
      </c>
      <c r="AH1">
        <v>155306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9:42" ht="15.75" customHeight="1">
      <c r="I2" s="3"/>
      <c r="AA2">
        <v>3.3376454273</v>
      </c>
      <c r="AB2">
        <v>3.2232462425</v>
      </c>
      <c r="AC2">
        <v>3.1750232458</v>
      </c>
      <c r="AD2">
        <v>3.3707686932</v>
      </c>
      <c r="AE2">
        <v>3.4750256141</v>
      </c>
      <c r="AF2">
        <v>3.1129607608</v>
      </c>
      <c r="AG2">
        <v>3.5042801972</v>
      </c>
      <c r="AH2">
        <v>3.6836286872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6.5" customHeight="1">
      <c r="A3" s="5" t="s">
        <v>61</v>
      </c>
      <c r="B3" s="6"/>
      <c r="C3" s="6"/>
      <c r="D3" s="6"/>
      <c r="E3" s="6"/>
      <c r="F3" s="7" t="s">
        <v>62</v>
      </c>
      <c r="G3" s="6"/>
      <c r="H3" s="6"/>
      <c r="I3" s="6"/>
      <c r="AA3">
        <v>2.5717991321</v>
      </c>
      <c r="AB3">
        <v>2.5912641329</v>
      </c>
      <c r="AC3">
        <v>2.4851128017</v>
      </c>
      <c r="AD3">
        <v>2.5768609219</v>
      </c>
      <c r="AE3">
        <v>2.6686712697</v>
      </c>
      <c r="AF3">
        <v>2.4005503422</v>
      </c>
      <c r="AG3">
        <v>2.5982677666</v>
      </c>
      <c r="AH3">
        <v>2.5752269383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6.5" customHeight="1">
      <c r="A4" s="8"/>
      <c r="I4" s="3"/>
      <c r="AA4">
        <v>1.4613379298</v>
      </c>
      <c r="AB4">
        <v>1.3624016287</v>
      </c>
      <c r="AC4">
        <v>1.4173452056</v>
      </c>
      <c r="AD4">
        <v>1.4809428789</v>
      </c>
      <c r="AE4">
        <v>1.5531159216</v>
      </c>
      <c r="AF4">
        <v>1.2496078213</v>
      </c>
      <c r="AG4">
        <v>1.5013664928</v>
      </c>
      <c r="AH4">
        <v>1.6369950516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13" customFormat="1" ht="16.5" thickBot="1">
      <c r="A5" s="9" t="s">
        <v>63</v>
      </c>
      <c r="B5" s="10"/>
      <c r="C5" s="10"/>
      <c r="D5" s="10"/>
      <c r="E5" s="10"/>
      <c r="F5" s="11" t="s">
        <v>64</v>
      </c>
      <c r="G5" s="11"/>
      <c r="H5" s="11"/>
      <c r="I5" s="12"/>
      <c r="Y5" s="3"/>
      <c r="Z5" s="3"/>
      <c r="AA5">
        <v>1.6426625048</v>
      </c>
      <c r="AB5">
        <v>1.6328984297</v>
      </c>
      <c r="AC5">
        <v>1.602425658</v>
      </c>
      <c r="AD5">
        <v>1.6479552151</v>
      </c>
      <c r="AE5">
        <v>1.7331017899</v>
      </c>
      <c r="AF5">
        <v>1.5251962426</v>
      </c>
      <c r="AG5">
        <v>1.7284297281</v>
      </c>
      <c r="AH5">
        <v>1.8637376955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19" customFormat="1" ht="16.5" customHeight="1" thickTop="1">
      <c r="A6" s="14"/>
      <c r="B6" s="15" t="s">
        <v>2</v>
      </c>
      <c r="C6" s="15" t="s">
        <v>3</v>
      </c>
      <c r="D6" s="15" t="s">
        <v>4</v>
      </c>
      <c r="E6" s="16" t="s">
        <v>65</v>
      </c>
      <c r="F6" s="17" t="s">
        <v>5</v>
      </c>
      <c r="G6" s="15" t="s">
        <v>6</v>
      </c>
      <c r="H6" s="15" t="s">
        <v>7</v>
      </c>
      <c r="I6" s="18"/>
      <c r="Y6" s="3"/>
      <c r="Z6" s="3"/>
      <c r="AA6">
        <v>87.888088577</v>
      </c>
      <c r="AB6">
        <v>81.788484834</v>
      </c>
      <c r="AC6">
        <v>86.350199273</v>
      </c>
      <c r="AD6">
        <v>88.986913253</v>
      </c>
      <c r="AE6">
        <v>87.463734472</v>
      </c>
      <c r="AF6">
        <v>90.073000136</v>
      </c>
      <c r="AG6">
        <v>91.163154337</v>
      </c>
      <c r="AH6">
        <v>93.345937877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19" customFormat="1" ht="16.5" customHeight="1">
      <c r="A7" s="20"/>
      <c r="B7" s="21" t="s">
        <v>8</v>
      </c>
      <c r="C7" s="21" t="s">
        <v>9</v>
      </c>
      <c r="D7" s="21" t="s">
        <v>10</v>
      </c>
      <c r="E7" s="22" t="s">
        <v>66</v>
      </c>
      <c r="F7" s="21" t="s">
        <v>67</v>
      </c>
      <c r="G7" s="22" t="s">
        <v>68</v>
      </c>
      <c r="H7" s="22" t="s">
        <v>69</v>
      </c>
      <c r="I7" s="23"/>
      <c r="Y7" s="3"/>
      <c r="Z7" s="3"/>
      <c r="AA7">
        <v>7.8527400098</v>
      </c>
      <c r="AB7">
        <v>10.183251658</v>
      </c>
      <c r="AC7">
        <v>8.9717899499</v>
      </c>
      <c r="AD7">
        <v>7.3831891164</v>
      </c>
      <c r="AE7">
        <v>9.5364938748</v>
      </c>
      <c r="AF7">
        <v>5.0734981189</v>
      </c>
      <c r="AG7">
        <v>7.1605628554</v>
      </c>
      <c r="AH7">
        <v>4.921852962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19" customFormat="1" ht="16.5" customHeight="1">
      <c r="A8" s="24"/>
      <c r="B8" s="25" t="s">
        <v>11</v>
      </c>
      <c r="C8" s="25" t="s">
        <v>70</v>
      </c>
      <c r="D8" s="25" t="s">
        <v>70</v>
      </c>
      <c r="E8" s="26" t="s">
        <v>71</v>
      </c>
      <c r="F8" s="25" t="s">
        <v>71</v>
      </c>
      <c r="G8" s="26" t="s">
        <v>71</v>
      </c>
      <c r="H8" s="26" t="s">
        <v>71</v>
      </c>
      <c r="I8" s="27"/>
      <c r="Y8" s="3"/>
      <c r="Z8" s="3"/>
      <c r="AA8">
        <v>0.2187504964</v>
      </c>
      <c r="AB8">
        <v>0.0997270009</v>
      </c>
      <c r="AC8">
        <v>0.2025205318</v>
      </c>
      <c r="AD8">
        <v>0.2389031918</v>
      </c>
      <c r="AE8">
        <v>0.1431970239</v>
      </c>
      <c r="AF8">
        <v>0</v>
      </c>
      <c r="AG8">
        <v>0.1188749303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19" customFormat="1" ht="7.5" customHeight="1">
      <c r="A9" s="20"/>
      <c r="B9" s="28"/>
      <c r="C9" s="28"/>
      <c r="D9" s="28"/>
      <c r="E9" s="28"/>
      <c r="F9" s="28"/>
      <c r="G9" s="28"/>
      <c r="H9" s="20"/>
      <c r="I9" s="29"/>
      <c r="Y9" s="3"/>
      <c r="Z9" s="3"/>
      <c r="AA9">
        <v>4.0404209169</v>
      </c>
      <c r="AB9">
        <v>7.9285365076</v>
      </c>
      <c r="AC9">
        <v>4.4754902451</v>
      </c>
      <c r="AD9">
        <v>3.3909944383</v>
      </c>
      <c r="AE9">
        <v>2.8565746293</v>
      </c>
      <c r="AF9">
        <v>4.8535017448</v>
      </c>
      <c r="AG9">
        <v>1.5574078775</v>
      </c>
      <c r="AH9">
        <v>1.7322091609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33" customFormat="1" ht="12.75" customHeight="1">
      <c r="A10" s="30" t="s">
        <v>12</v>
      </c>
      <c r="B10" s="31">
        <f>+AA1</f>
        <v>7688014</v>
      </c>
      <c r="C10" s="31">
        <f>+AB1</f>
        <v>962831</v>
      </c>
      <c r="D10" s="31">
        <f>+AC1</f>
        <v>575303</v>
      </c>
      <c r="E10" s="31">
        <f>+AE1</f>
        <v>1355076</v>
      </c>
      <c r="F10" s="31">
        <f>+AF1</f>
        <v>150753</v>
      </c>
      <c r="G10" s="31">
        <f>+AG1</f>
        <v>644525</v>
      </c>
      <c r="H10" s="31">
        <f>+AH1</f>
        <v>155306</v>
      </c>
      <c r="I10" s="32" t="s">
        <v>13</v>
      </c>
      <c r="Y10" s="3"/>
      <c r="Z10" s="3"/>
      <c r="AA10">
        <v>95.91024757</v>
      </c>
      <c r="AB10">
        <v>96.33316546</v>
      </c>
      <c r="AC10">
        <v>95.654416054</v>
      </c>
      <c r="AD10">
        <v>95.867967425</v>
      </c>
      <c r="AE10">
        <v>95.909102752</v>
      </c>
      <c r="AF10">
        <v>93.627222901</v>
      </c>
      <c r="AG10">
        <v>96.921657752</v>
      </c>
      <c r="AH10">
        <v>97.769392443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33" customFormat="1" ht="12.75" customHeight="1">
      <c r="A11" s="30" t="s">
        <v>14</v>
      </c>
      <c r="B11" s="34">
        <f aca="true" t="shared" si="0" ref="B11:D14">ROUND(AA2,2)</f>
        <v>3.34</v>
      </c>
      <c r="C11" s="34">
        <f t="shared" si="0"/>
        <v>3.22</v>
      </c>
      <c r="D11" s="34">
        <f t="shared" si="0"/>
        <v>3.18</v>
      </c>
      <c r="E11" s="34">
        <f aca="true" t="shared" si="1" ref="E11:H14">ROUND(AE2,2)</f>
        <v>3.48</v>
      </c>
      <c r="F11" s="34">
        <f t="shared" si="1"/>
        <v>3.11</v>
      </c>
      <c r="G11" s="34">
        <f t="shared" si="1"/>
        <v>3.5</v>
      </c>
      <c r="H11" s="34">
        <f t="shared" si="1"/>
        <v>3.68</v>
      </c>
      <c r="I11" s="32" t="s">
        <v>15</v>
      </c>
      <c r="Y11" s="3"/>
      <c r="Z11" s="3"/>
      <c r="AA11">
        <v>4.0897524298</v>
      </c>
      <c r="AB11">
        <v>3.6668345397</v>
      </c>
      <c r="AC11">
        <v>4.3455839457</v>
      </c>
      <c r="AD11">
        <v>4.1320325745</v>
      </c>
      <c r="AE11">
        <v>4.0908972483</v>
      </c>
      <c r="AF11">
        <v>6.3727770995</v>
      </c>
      <c r="AG11">
        <v>3.0783422476</v>
      </c>
      <c r="AH11">
        <v>2.230607557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s="33" customFormat="1" ht="12.75" customHeight="1">
      <c r="A12" s="30" t="s">
        <v>16</v>
      </c>
      <c r="B12" s="34">
        <f t="shared" si="0"/>
        <v>2.57</v>
      </c>
      <c r="C12" s="34">
        <f t="shared" si="0"/>
        <v>2.59</v>
      </c>
      <c r="D12" s="34">
        <f t="shared" si="0"/>
        <v>2.49</v>
      </c>
      <c r="E12" s="34">
        <f t="shared" si="1"/>
        <v>2.67</v>
      </c>
      <c r="F12" s="34">
        <f t="shared" si="1"/>
        <v>2.4</v>
      </c>
      <c r="G12" s="34">
        <f t="shared" si="1"/>
        <v>2.6</v>
      </c>
      <c r="H12" s="34">
        <f t="shared" si="1"/>
        <v>2.58</v>
      </c>
      <c r="I12" s="32" t="s">
        <v>17</v>
      </c>
      <c r="Y12" s="3"/>
      <c r="Z12" s="3"/>
      <c r="AA12">
        <v>10.300552663</v>
      </c>
      <c r="AB12">
        <v>3.0086845604</v>
      </c>
      <c r="AC12">
        <v>3.6116672401</v>
      </c>
      <c r="AD12">
        <v>12.06789975</v>
      </c>
      <c r="AE12">
        <v>4.0439154736</v>
      </c>
      <c r="AF12">
        <v>10.439881333</v>
      </c>
      <c r="AG12">
        <v>4.5754906575</v>
      </c>
      <c r="AH12">
        <v>9.8021105384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s="33" customFormat="1" ht="12.75" customHeight="1">
      <c r="A13" s="30" t="s">
        <v>18</v>
      </c>
      <c r="B13" s="34">
        <f t="shared" si="0"/>
        <v>1.46</v>
      </c>
      <c r="C13" s="34">
        <f t="shared" si="0"/>
        <v>1.36</v>
      </c>
      <c r="D13" s="34">
        <f t="shared" si="0"/>
        <v>1.42</v>
      </c>
      <c r="E13" s="34">
        <f t="shared" si="1"/>
        <v>1.55</v>
      </c>
      <c r="F13" s="34">
        <f t="shared" si="1"/>
        <v>1.25</v>
      </c>
      <c r="G13" s="34">
        <f t="shared" si="1"/>
        <v>1.5</v>
      </c>
      <c r="H13" s="34">
        <f t="shared" si="1"/>
        <v>1.64</v>
      </c>
      <c r="I13" s="32" t="s">
        <v>19</v>
      </c>
      <c r="Y13" s="3"/>
      <c r="Z13" s="3"/>
      <c r="AA13">
        <v>42.48925397</v>
      </c>
      <c r="AB13">
        <v>10.260044285</v>
      </c>
      <c r="AC13">
        <v>39.154815494</v>
      </c>
      <c r="AD13">
        <v>47.847016178</v>
      </c>
      <c r="AE13">
        <v>17.939480195</v>
      </c>
      <c r="AF13">
        <v>76.109693173</v>
      </c>
      <c r="AG13">
        <v>40.212629657</v>
      </c>
      <c r="AH13">
        <v>52.66616081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s="33" customFormat="1" ht="12.75" customHeight="1">
      <c r="A14" s="30" t="s">
        <v>20</v>
      </c>
      <c r="B14" s="34">
        <f t="shared" si="0"/>
        <v>1.64</v>
      </c>
      <c r="C14" s="34">
        <f t="shared" si="0"/>
        <v>1.63</v>
      </c>
      <c r="D14" s="34">
        <f t="shared" si="0"/>
        <v>1.6</v>
      </c>
      <c r="E14" s="34">
        <f t="shared" si="1"/>
        <v>1.73</v>
      </c>
      <c r="F14" s="34">
        <f t="shared" si="1"/>
        <v>1.53</v>
      </c>
      <c r="G14" s="34">
        <f t="shared" si="1"/>
        <v>1.73</v>
      </c>
      <c r="H14" s="34">
        <f t="shared" si="1"/>
        <v>1.86</v>
      </c>
      <c r="I14" s="32" t="s">
        <v>21</v>
      </c>
      <c r="Y14" s="3"/>
      <c r="Z14" s="3"/>
      <c r="AA14">
        <v>27.328314659</v>
      </c>
      <c r="AB14">
        <v>53.889519942</v>
      </c>
      <c r="AC14">
        <v>31.036551449</v>
      </c>
      <c r="AD14">
        <v>22.822972833</v>
      </c>
      <c r="AE14">
        <v>49.909242706</v>
      </c>
      <c r="AF14">
        <v>8.6100486182</v>
      </c>
      <c r="AG14">
        <v>23.639385259</v>
      </c>
      <c r="AH14">
        <v>14.547909418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s="33" customFormat="1" ht="12.75" customHeight="1">
      <c r="A15" s="30" t="s">
        <v>72</v>
      </c>
      <c r="B15" s="35"/>
      <c r="C15" s="35"/>
      <c r="D15" s="35"/>
      <c r="E15" s="35"/>
      <c r="F15" s="35"/>
      <c r="G15" s="35"/>
      <c r="H15" s="35"/>
      <c r="I15" s="32" t="s">
        <v>22</v>
      </c>
      <c r="Y15" s="3"/>
      <c r="Z15" s="3"/>
      <c r="AA15">
        <v>19.881878708</v>
      </c>
      <c r="AB15">
        <v>32.841751212</v>
      </c>
      <c r="AC15">
        <v>26.196965817</v>
      </c>
      <c r="AD15">
        <v>17.262111239</v>
      </c>
      <c r="AE15">
        <v>28.107361625</v>
      </c>
      <c r="AF15">
        <v>4.8403768757</v>
      </c>
      <c r="AG15">
        <v>31.572494427</v>
      </c>
      <c r="AH15">
        <v>22.983819234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s="33" customFormat="1" ht="13.5" customHeight="1">
      <c r="A16" s="36" t="s">
        <v>73</v>
      </c>
      <c r="B16" s="35"/>
      <c r="C16" s="35"/>
      <c r="D16" s="35"/>
      <c r="E16" s="35"/>
      <c r="F16" s="35"/>
      <c r="G16" s="35"/>
      <c r="H16" s="35"/>
      <c r="I16" s="37" t="s">
        <v>74</v>
      </c>
      <c r="Y16" s="3"/>
      <c r="Z16" s="3"/>
      <c r="AA16">
        <v>94.861391184</v>
      </c>
      <c r="AB16">
        <v>99.698634253</v>
      </c>
      <c r="AC16">
        <v>98.478601031</v>
      </c>
      <c r="AD16">
        <v>93.765688624</v>
      </c>
      <c r="AE16">
        <v>99.703414717</v>
      </c>
      <c r="AF16">
        <v>96.816333468</v>
      </c>
      <c r="AG16">
        <v>97.17891663</v>
      </c>
      <c r="AH16">
        <v>80.263426181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s="33" customFormat="1" ht="12.75" customHeight="1">
      <c r="A17" s="38" t="s">
        <v>75</v>
      </c>
      <c r="B17" s="35">
        <f aca="true" t="shared" si="2" ref="B17:D18">+AA6</f>
        <v>87.888088577</v>
      </c>
      <c r="C17" s="35">
        <f t="shared" si="2"/>
        <v>81.788484834</v>
      </c>
      <c r="D17" s="35">
        <f t="shared" si="2"/>
        <v>86.350199273</v>
      </c>
      <c r="E17" s="35">
        <f aca="true" t="shared" si="3" ref="E17:H18">+AE6</f>
        <v>87.463734472</v>
      </c>
      <c r="F17" s="35">
        <f t="shared" si="3"/>
        <v>90.073000136</v>
      </c>
      <c r="G17" s="35">
        <f t="shared" si="3"/>
        <v>91.163154337</v>
      </c>
      <c r="H17" s="35">
        <f t="shared" si="3"/>
        <v>93.345937877</v>
      </c>
      <c r="I17" s="39" t="s">
        <v>76</v>
      </c>
      <c r="Y17" s="3"/>
      <c r="Z17" s="3"/>
      <c r="AA17">
        <v>52.123971188</v>
      </c>
      <c r="AB17">
        <v>25.309100969</v>
      </c>
      <c r="AC17">
        <v>40.153854568</v>
      </c>
      <c r="AD17">
        <v>56.525775343</v>
      </c>
      <c r="AE17">
        <v>46.813144485</v>
      </c>
      <c r="AF17">
        <v>53.355587567</v>
      </c>
      <c r="AG17">
        <v>61.313671078</v>
      </c>
      <c r="AH17">
        <v>68.039160645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s="33" customFormat="1" ht="12.75" customHeight="1">
      <c r="A18" s="38" t="s">
        <v>77</v>
      </c>
      <c r="B18" s="35">
        <f t="shared" si="2"/>
        <v>7.8527400098</v>
      </c>
      <c r="C18" s="35">
        <f t="shared" si="2"/>
        <v>10.183251658</v>
      </c>
      <c r="D18" s="35">
        <f t="shared" si="2"/>
        <v>8.9717899499</v>
      </c>
      <c r="E18" s="35">
        <f t="shared" si="3"/>
        <v>9.5364938748</v>
      </c>
      <c r="F18" s="35">
        <f t="shared" si="3"/>
        <v>5.0734981189</v>
      </c>
      <c r="G18" s="35">
        <f t="shared" si="3"/>
        <v>7.1605628554</v>
      </c>
      <c r="H18" s="35">
        <f t="shared" si="3"/>
        <v>4.921852962</v>
      </c>
      <c r="I18" s="39" t="s">
        <v>78</v>
      </c>
      <c r="Y18" s="3"/>
      <c r="Z18" s="3"/>
      <c r="AA18">
        <v>9.3351502042</v>
      </c>
      <c r="AB18">
        <v>19.213571404</v>
      </c>
      <c r="AC18">
        <v>8.8839195337</v>
      </c>
      <c r="AD18">
        <v>8.1337500425</v>
      </c>
      <c r="AE18">
        <v>22.595493922</v>
      </c>
      <c r="AF18">
        <v>1.9251777745</v>
      </c>
      <c r="AG18">
        <v>7.3937812522</v>
      </c>
      <c r="AH18">
        <v>4.4136945873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s="33" customFormat="1" ht="12.75" customHeight="1">
      <c r="A19" s="38" t="s">
        <v>79</v>
      </c>
      <c r="B19" s="35">
        <f>+AA8+AA9</f>
        <v>4.2591714133</v>
      </c>
      <c r="C19" s="35">
        <f>+AB8+AB9</f>
        <v>8.0282635085</v>
      </c>
      <c r="D19" s="35">
        <f>+AC8+AC9</f>
        <v>4.6780107769</v>
      </c>
      <c r="E19" s="35">
        <f>+AE8+AE9</f>
        <v>2.9997716532</v>
      </c>
      <c r="F19" s="35">
        <f>+AF8+AF9</f>
        <v>4.8535017448</v>
      </c>
      <c r="G19" s="35">
        <f>+AG8+AG9</f>
        <v>1.6762828078</v>
      </c>
      <c r="H19" s="35">
        <f>+AH8+AH9</f>
        <v>1.7322091609</v>
      </c>
      <c r="I19" s="39" t="s">
        <v>80</v>
      </c>
      <c r="Y19" s="3"/>
      <c r="Z19" s="3"/>
      <c r="AA19">
        <v>38.540878608</v>
      </c>
      <c r="AB19">
        <v>55.477327627</v>
      </c>
      <c r="AC19">
        <v>50.962225898</v>
      </c>
      <c r="AD19">
        <v>35.340474615</v>
      </c>
      <c r="AE19">
        <v>30.591361593</v>
      </c>
      <c r="AF19">
        <v>44.719234658</v>
      </c>
      <c r="AG19">
        <v>31.29254767</v>
      </c>
      <c r="AH19">
        <v>27.547144767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s="33" customFormat="1" ht="13.5" customHeight="1">
      <c r="A20" s="40" t="s">
        <v>81</v>
      </c>
      <c r="B20" s="35"/>
      <c r="C20" s="35"/>
      <c r="D20" s="35"/>
      <c r="E20" s="35"/>
      <c r="F20" s="35"/>
      <c r="G20" s="35"/>
      <c r="H20" s="35"/>
      <c r="I20" s="37" t="s">
        <v>82</v>
      </c>
      <c r="Y20" s="3"/>
      <c r="Z20" s="3"/>
      <c r="AA20">
        <v>43.955126905</v>
      </c>
      <c r="AB20">
        <v>30.945131717</v>
      </c>
      <c r="AC20">
        <v>43.638755932</v>
      </c>
      <c r="AD20">
        <v>46.021579559</v>
      </c>
      <c r="AE20">
        <v>32.244417041</v>
      </c>
      <c r="AF20">
        <v>47.595576603</v>
      </c>
      <c r="AG20">
        <v>50.112591327</v>
      </c>
      <c r="AH20">
        <v>54.345795944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s="33" customFormat="1" ht="12.75" customHeight="1">
      <c r="A21" s="38" t="s">
        <v>83</v>
      </c>
      <c r="B21" s="35">
        <f aca="true" t="shared" si="4" ref="B21:D22">+AA10</f>
        <v>95.91024757</v>
      </c>
      <c r="C21" s="35">
        <f t="shared" si="4"/>
        <v>96.33316546</v>
      </c>
      <c r="D21" s="35">
        <f t="shared" si="4"/>
        <v>95.654416054</v>
      </c>
      <c r="E21" s="35">
        <f aca="true" t="shared" si="5" ref="E21:H22">+AE10</f>
        <v>95.909102752</v>
      </c>
      <c r="F21" s="35">
        <f t="shared" si="5"/>
        <v>93.627222901</v>
      </c>
      <c r="G21" s="35">
        <f t="shared" si="5"/>
        <v>96.921657752</v>
      </c>
      <c r="H21" s="35">
        <f t="shared" si="5"/>
        <v>97.769392443</v>
      </c>
      <c r="I21" s="39" t="s">
        <v>84</v>
      </c>
      <c r="Y21" s="3"/>
      <c r="Z21" s="3"/>
      <c r="AA21">
        <v>99.559822214</v>
      </c>
      <c r="AB21">
        <v>99.547270023</v>
      </c>
      <c r="AC21">
        <v>99.263272323</v>
      </c>
      <c r="AD21">
        <v>99.589528757</v>
      </c>
      <c r="AE21">
        <v>99.864442116</v>
      </c>
      <c r="AF21">
        <v>99.438776039</v>
      </c>
      <c r="AG21">
        <v>100</v>
      </c>
      <c r="AH21">
        <v>99.411806714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s="33" customFormat="1" ht="12.75" customHeight="1">
      <c r="A22" s="38" t="s">
        <v>85</v>
      </c>
      <c r="B22" s="35">
        <f t="shared" si="4"/>
        <v>4.0897524298</v>
      </c>
      <c r="C22" s="35">
        <f t="shared" si="4"/>
        <v>3.6668345397</v>
      </c>
      <c r="D22" s="35">
        <f t="shared" si="4"/>
        <v>4.3455839457</v>
      </c>
      <c r="E22" s="35">
        <f t="shared" si="5"/>
        <v>4.0908972483</v>
      </c>
      <c r="F22" s="35">
        <f t="shared" si="5"/>
        <v>6.3727770995</v>
      </c>
      <c r="G22" s="35">
        <f t="shared" si="5"/>
        <v>3.0783422476</v>
      </c>
      <c r="H22" s="35">
        <f t="shared" si="5"/>
        <v>2.230607557</v>
      </c>
      <c r="I22" s="39" t="s">
        <v>86</v>
      </c>
      <c r="Y22" s="3"/>
      <c r="Z22" s="3"/>
      <c r="AA22">
        <v>81.491434326</v>
      </c>
      <c r="AB22">
        <v>70.210038296</v>
      </c>
      <c r="AC22">
        <v>81.021676525</v>
      </c>
      <c r="AD22">
        <v>83.301604751</v>
      </c>
      <c r="AE22">
        <v>80.559512385</v>
      </c>
      <c r="AF22">
        <v>85.668642826</v>
      </c>
      <c r="AG22">
        <v>76.555381285</v>
      </c>
      <c r="AH22">
        <v>72.983680755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s="33" customFormat="1" ht="13.5" customHeight="1">
      <c r="A23" s="40" t="s">
        <v>87</v>
      </c>
      <c r="B23" s="35"/>
      <c r="C23" s="35"/>
      <c r="D23" s="35"/>
      <c r="E23" s="35"/>
      <c r="F23" s="35"/>
      <c r="G23" s="35"/>
      <c r="H23" s="35"/>
      <c r="I23" s="37" t="s">
        <v>88</v>
      </c>
      <c r="Y23" s="3"/>
      <c r="Z23" s="3"/>
      <c r="AA23">
        <v>34.920520073</v>
      </c>
      <c r="AB23">
        <v>47.933301076</v>
      </c>
      <c r="AC23">
        <v>33.003755124</v>
      </c>
      <c r="AD23">
        <v>33.062534499</v>
      </c>
      <c r="AE23">
        <v>39.930644114</v>
      </c>
      <c r="AF23">
        <v>31.324661485</v>
      </c>
      <c r="AG23">
        <v>41.185142945</v>
      </c>
      <c r="AH23">
        <v>45.226106354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s="33" customFormat="1" ht="12.75" customHeight="1">
      <c r="A24" s="38" t="s">
        <v>89</v>
      </c>
      <c r="B24" s="35">
        <f aca="true" t="shared" si="6" ref="B24:D28">+AA12</f>
        <v>10.300552663</v>
      </c>
      <c r="C24" s="35">
        <f t="shared" si="6"/>
        <v>3.0086845604</v>
      </c>
      <c r="D24" s="35">
        <f t="shared" si="6"/>
        <v>3.6116672401</v>
      </c>
      <c r="E24" s="35">
        <f aca="true" t="shared" si="7" ref="E24:H28">+AE12</f>
        <v>4.0439154736</v>
      </c>
      <c r="F24" s="35">
        <f t="shared" si="7"/>
        <v>10.439881333</v>
      </c>
      <c r="G24" s="35">
        <f t="shared" si="7"/>
        <v>4.5754906575</v>
      </c>
      <c r="H24" s="35">
        <f t="shared" si="7"/>
        <v>9.8021105384</v>
      </c>
      <c r="I24" s="39" t="s">
        <v>90</v>
      </c>
      <c r="Y24" s="3"/>
      <c r="Z24" s="3"/>
      <c r="AA24">
        <v>42.177814802</v>
      </c>
      <c r="AB24">
        <v>60.735813922</v>
      </c>
      <c r="AC24">
        <v>50.942305466</v>
      </c>
      <c r="AD24">
        <v>38.452464938</v>
      </c>
      <c r="AE24">
        <v>56.503944265</v>
      </c>
      <c r="AF24">
        <v>29.372495219</v>
      </c>
      <c r="AG24">
        <v>44.897363244</v>
      </c>
      <c r="AH24">
        <v>57.585879651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s="33" customFormat="1" ht="12.75" customHeight="1">
      <c r="A25" s="38" t="s">
        <v>91</v>
      </c>
      <c r="B25" s="35">
        <f t="shared" si="6"/>
        <v>42.48925397</v>
      </c>
      <c r="C25" s="35">
        <f t="shared" si="6"/>
        <v>10.260044285</v>
      </c>
      <c r="D25" s="35">
        <f t="shared" si="6"/>
        <v>39.154815494</v>
      </c>
      <c r="E25" s="35">
        <f t="shared" si="7"/>
        <v>17.939480195</v>
      </c>
      <c r="F25" s="35">
        <f t="shared" si="7"/>
        <v>76.109693173</v>
      </c>
      <c r="G25" s="35">
        <f t="shared" si="7"/>
        <v>40.212629657</v>
      </c>
      <c r="H25" s="35">
        <f t="shared" si="7"/>
        <v>52.66616081</v>
      </c>
      <c r="I25" s="39" t="s">
        <v>92</v>
      </c>
      <c r="Y25" s="3"/>
      <c r="Z25" s="3"/>
      <c r="AA25">
        <v>8.6428030416</v>
      </c>
      <c r="AB25">
        <v>15.343695414</v>
      </c>
      <c r="AC25">
        <v>7.9858953621</v>
      </c>
      <c r="AD25">
        <v>7.6551567875</v>
      </c>
      <c r="AE25">
        <v>12.07218644</v>
      </c>
      <c r="AF25">
        <v>3.7455152712</v>
      </c>
      <c r="AG25">
        <v>8.4053198371</v>
      </c>
      <c r="AH25">
        <v>10.647400949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s="33" customFormat="1" ht="12.75" customHeight="1">
      <c r="A26" s="38" t="s">
        <v>93</v>
      </c>
      <c r="B26" s="35">
        <f t="shared" si="6"/>
        <v>27.328314659</v>
      </c>
      <c r="C26" s="35">
        <f t="shared" si="6"/>
        <v>53.889519942</v>
      </c>
      <c r="D26" s="35">
        <f t="shared" si="6"/>
        <v>31.036551449</v>
      </c>
      <c r="E26" s="35">
        <f t="shared" si="7"/>
        <v>49.909242706</v>
      </c>
      <c r="F26" s="35">
        <f t="shared" si="7"/>
        <v>8.6100486182</v>
      </c>
      <c r="G26" s="35">
        <f t="shared" si="7"/>
        <v>23.639385259</v>
      </c>
      <c r="H26" s="35">
        <f t="shared" si="7"/>
        <v>14.547909418</v>
      </c>
      <c r="I26" s="39" t="s">
        <v>94</v>
      </c>
      <c r="Y26" s="3"/>
      <c r="Z26" s="3"/>
      <c r="AA26">
        <v>37.621578988</v>
      </c>
      <c r="AB26">
        <v>46.873823061</v>
      </c>
      <c r="AC26">
        <v>36.891911629</v>
      </c>
      <c r="AD26">
        <v>36.241297162</v>
      </c>
      <c r="AE26">
        <v>48.200672794</v>
      </c>
      <c r="AF26">
        <v>27.594147702</v>
      </c>
      <c r="AG26">
        <v>44.107345681</v>
      </c>
      <c r="AH26">
        <v>40.267057633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s="33" customFormat="1" ht="12.75" customHeight="1">
      <c r="A27" s="38" t="s">
        <v>95</v>
      </c>
      <c r="B27" s="35">
        <f t="shared" si="6"/>
        <v>19.881878708</v>
      </c>
      <c r="C27" s="35">
        <f t="shared" si="6"/>
        <v>32.841751212</v>
      </c>
      <c r="D27" s="35">
        <f t="shared" si="6"/>
        <v>26.196965817</v>
      </c>
      <c r="E27" s="35">
        <f t="shared" si="7"/>
        <v>28.107361625</v>
      </c>
      <c r="F27" s="35">
        <f t="shared" si="7"/>
        <v>4.8403768757</v>
      </c>
      <c r="G27" s="35">
        <f t="shared" si="7"/>
        <v>31.572494427</v>
      </c>
      <c r="H27" s="35">
        <f t="shared" si="7"/>
        <v>22.983819234</v>
      </c>
      <c r="I27" s="39" t="s">
        <v>96</v>
      </c>
      <c r="Y27" s="3"/>
      <c r="Z27" s="3"/>
      <c r="AA27">
        <v>10.253052661</v>
      </c>
      <c r="AB27">
        <v>19.112104166</v>
      </c>
      <c r="AC27">
        <v>12.380257612</v>
      </c>
      <c r="AD27">
        <v>8.6670775188</v>
      </c>
      <c r="AE27">
        <v>7.8642689995</v>
      </c>
      <c r="AF27">
        <v>6.9557713108</v>
      </c>
      <c r="AG27">
        <v>10.277694457</v>
      </c>
      <c r="AH27">
        <v>16.709686549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s="33" customFormat="1" ht="12.75" customHeight="1">
      <c r="A28" s="40" t="s">
        <v>97</v>
      </c>
      <c r="B28" s="35">
        <f t="shared" si="6"/>
        <v>94.861391184</v>
      </c>
      <c r="C28" s="35">
        <f t="shared" si="6"/>
        <v>99.698634253</v>
      </c>
      <c r="D28" s="35">
        <f t="shared" si="6"/>
        <v>98.478601031</v>
      </c>
      <c r="E28" s="35">
        <f t="shared" si="7"/>
        <v>99.703414717</v>
      </c>
      <c r="F28" s="35">
        <f t="shared" si="7"/>
        <v>96.816333468</v>
      </c>
      <c r="G28" s="35">
        <f t="shared" si="7"/>
        <v>97.17891663</v>
      </c>
      <c r="H28" s="35">
        <f t="shared" si="7"/>
        <v>80.263426181</v>
      </c>
      <c r="I28" s="37" t="s">
        <v>98</v>
      </c>
      <c r="Y28" s="3"/>
      <c r="Z28" s="3"/>
      <c r="AA28">
        <v>49.960371019</v>
      </c>
      <c r="AB28">
        <v>64.993668567</v>
      </c>
      <c r="AC28">
        <v>48.362200178</v>
      </c>
      <c r="AD28">
        <v>47.756247942</v>
      </c>
      <c r="AE28">
        <v>60.825455484</v>
      </c>
      <c r="AF28">
        <v>33.086006433</v>
      </c>
      <c r="AG28">
        <v>57.257554721</v>
      </c>
      <c r="AH28">
        <v>60.869892013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1</v>
      </c>
      <c r="AP28">
        <v>28</v>
      </c>
    </row>
    <row r="29" spans="1:42" s="33" customFormat="1" ht="12.75" customHeight="1">
      <c r="A29" s="40" t="s">
        <v>99</v>
      </c>
      <c r="B29" s="35"/>
      <c r="C29" s="35"/>
      <c r="D29" s="35"/>
      <c r="E29" s="35"/>
      <c r="F29" s="35"/>
      <c r="G29" s="35"/>
      <c r="H29" s="35"/>
      <c r="I29" s="37" t="s">
        <v>100</v>
      </c>
      <c r="Y29" s="3"/>
      <c r="Z29" s="3"/>
      <c r="AA29">
        <v>10.068000947</v>
      </c>
      <c r="AB29">
        <v>16.382555404</v>
      </c>
      <c r="AC29">
        <v>8.9341207197</v>
      </c>
      <c r="AD29">
        <v>9.1854594848</v>
      </c>
      <c r="AE29">
        <v>15.773658543</v>
      </c>
      <c r="AF29">
        <v>5.1683834786</v>
      </c>
      <c r="AG29">
        <v>12.823632732</v>
      </c>
      <c r="AH29">
        <v>17.678749862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1</v>
      </c>
      <c r="AP29">
        <v>29</v>
      </c>
    </row>
    <row r="30" spans="1:42" s="33" customFormat="1" ht="12.75" customHeight="1">
      <c r="A30" s="38" t="s">
        <v>101</v>
      </c>
      <c r="B30" s="35">
        <f aca="true" t="shared" si="8" ref="B30:D33">+AA17</f>
        <v>52.123971188</v>
      </c>
      <c r="C30" s="35">
        <f t="shared" si="8"/>
        <v>25.309100969</v>
      </c>
      <c r="D30" s="35">
        <f t="shared" si="8"/>
        <v>40.153854568</v>
      </c>
      <c r="E30" s="35">
        <f aca="true" t="shared" si="9" ref="E30:H33">+AE17</f>
        <v>46.813144485</v>
      </c>
      <c r="F30" s="35">
        <f t="shared" si="9"/>
        <v>53.355587567</v>
      </c>
      <c r="G30" s="35">
        <f t="shared" si="9"/>
        <v>61.313671078</v>
      </c>
      <c r="H30" s="35">
        <f t="shared" si="9"/>
        <v>68.039160645</v>
      </c>
      <c r="I30" s="39" t="s">
        <v>76</v>
      </c>
      <c r="Y30" s="3"/>
      <c r="Z30" s="3"/>
      <c r="AA30">
        <v>81.966968362</v>
      </c>
      <c r="AB30">
        <v>90.092580699</v>
      </c>
      <c r="AC30">
        <v>91.007619786</v>
      </c>
      <c r="AD30">
        <v>79.849088772</v>
      </c>
      <c r="AE30">
        <v>90.69097193</v>
      </c>
      <c r="AF30">
        <v>70.20545156</v>
      </c>
      <c r="AG30">
        <v>85.394687118</v>
      </c>
      <c r="AH30">
        <v>84.286021121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1</v>
      </c>
      <c r="AP30">
        <v>30</v>
      </c>
    </row>
    <row r="31" spans="1:42" s="33" customFormat="1" ht="12.75" customHeight="1">
      <c r="A31" s="38" t="s">
        <v>102</v>
      </c>
      <c r="B31" s="35">
        <f t="shared" si="8"/>
        <v>9.3351502042</v>
      </c>
      <c r="C31" s="35">
        <f t="shared" si="8"/>
        <v>19.213571404</v>
      </c>
      <c r="D31" s="35">
        <f t="shared" si="8"/>
        <v>8.8839195337</v>
      </c>
      <c r="E31" s="35">
        <f t="shared" si="9"/>
        <v>22.595493922</v>
      </c>
      <c r="F31" s="35">
        <f t="shared" si="9"/>
        <v>1.9251777745</v>
      </c>
      <c r="G31" s="35">
        <f t="shared" si="9"/>
        <v>7.3937812522</v>
      </c>
      <c r="H31" s="35">
        <f t="shared" si="9"/>
        <v>4.4136945873</v>
      </c>
      <c r="I31" s="39" t="s">
        <v>78</v>
      </c>
      <c r="Y31" s="3"/>
      <c r="Z31" s="3"/>
      <c r="AA31">
        <v>70.505273879</v>
      </c>
      <c r="AB31">
        <v>80.855040233</v>
      </c>
      <c r="AC31">
        <v>70.366079727</v>
      </c>
      <c r="AD31">
        <v>68.897925918</v>
      </c>
      <c r="AE31">
        <v>81.060765128</v>
      </c>
      <c r="AF31">
        <v>53.503211522</v>
      </c>
      <c r="AG31">
        <v>77.40188849</v>
      </c>
      <c r="AH31">
        <v>80.19877856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1</v>
      </c>
      <c r="AP31">
        <v>31</v>
      </c>
    </row>
    <row r="32" spans="1:42" s="33" customFormat="1" ht="12.75" customHeight="1">
      <c r="A32" s="41" t="s">
        <v>103</v>
      </c>
      <c r="B32" s="35">
        <f t="shared" si="8"/>
        <v>38.540878608</v>
      </c>
      <c r="C32" s="35">
        <f t="shared" si="8"/>
        <v>55.477327627</v>
      </c>
      <c r="D32" s="35">
        <f t="shared" si="8"/>
        <v>50.962225898</v>
      </c>
      <c r="E32" s="35">
        <f t="shared" si="9"/>
        <v>30.591361593</v>
      </c>
      <c r="F32" s="35">
        <f t="shared" si="9"/>
        <v>44.719234658</v>
      </c>
      <c r="G32" s="35">
        <f t="shared" si="9"/>
        <v>31.29254767</v>
      </c>
      <c r="H32" s="35">
        <f t="shared" si="9"/>
        <v>27.547144767</v>
      </c>
      <c r="I32" s="39" t="s">
        <v>104</v>
      </c>
      <c r="Y32" s="3"/>
      <c r="Z32" s="3"/>
      <c r="AA32">
        <v>95.877972552</v>
      </c>
      <c r="AB32">
        <v>98.461051142</v>
      </c>
      <c r="AC32">
        <v>95.281971039</v>
      </c>
      <c r="AD32">
        <v>95.529317507</v>
      </c>
      <c r="AE32">
        <v>97.665735926</v>
      </c>
      <c r="AF32">
        <v>95.77691826</v>
      </c>
      <c r="AG32">
        <v>93.622170481</v>
      </c>
      <c r="AH32">
        <v>93.617013516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1</v>
      </c>
      <c r="AP32">
        <v>32</v>
      </c>
    </row>
    <row r="33" spans="1:42" s="33" customFormat="1" ht="12.75" customHeight="1">
      <c r="A33" s="42" t="s">
        <v>105</v>
      </c>
      <c r="B33" s="35">
        <f t="shared" si="8"/>
        <v>43.955126905</v>
      </c>
      <c r="C33" s="35">
        <f t="shared" si="8"/>
        <v>30.945131717</v>
      </c>
      <c r="D33" s="35">
        <f t="shared" si="8"/>
        <v>43.638755932</v>
      </c>
      <c r="E33" s="35">
        <f t="shared" si="9"/>
        <v>32.244417041</v>
      </c>
      <c r="F33" s="35">
        <f t="shared" si="9"/>
        <v>47.595576603</v>
      </c>
      <c r="G33" s="35">
        <f t="shared" si="9"/>
        <v>50.112591327</v>
      </c>
      <c r="H33" s="35">
        <f t="shared" si="9"/>
        <v>54.345795944</v>
      </c>
      <c r="I33" s="37" t="s">
        <v>106</v>
      </c>
      <c r="Y33" s="3"/>
      <c r="Z33" s="3"/>
      <c r="AA33">
        <v>90.575799369</v>
      </c>
      <c r="AB33">
        <v>94.240685497</v>
      </c>
      <c r="AC33">
        <v>91.916252288</v>
      </c>
      <c r="AD33">
        <v>89.876625961</v>
      </c>
      <c r="AE33">
        <v>95.141706756</v>
      </c>
      <c r="AF33">
        <v>86.443174338</v>
      </c>
      <c r="AG33">
        <v>93.012427512</v>
      </c>
      <c r="AH33">
        <v>94.841355648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1</v>
      </c>
      <c r="AP33">
        <v>33</v>
      </c>
    </row>
    <row r="34" spans="1:42" s="33" customFormat="1" ht="12.75" customHeight="1">
      <c r="A34" s="43" t="s">
        <v>23</v>
      </c>
      <c r="B34" s="35"/>
      <c r="C34" s="35"/>
      <c r="D34" s="35"/>
      <c r="E34" s="35"/>
      <c r="F34" s="35"/>
      <c r="G34" s="35"/>
      <c r="H34" s="35"/>
      <c r="I34" s="32" t="s">
        <v>24</v>
      </c>
      <c r="Y34" s="3"/>
      <c r="Z34" s="3"/>
      <c r="AA34">
        <v>66.009119372</v>
      </c>
      <c r="AB34">
        <v>76.161368114</v>
      </c>
      <c r="AC34">
        <v>66.456302881</v>
      </c>
      <c r="AD34">
        <v>64.377841067</v>
      </c>
      <c r="AE34">
        <v>77.272202125</v>
      </c>
      <c r="AF34">
        <v>50.291232039</v>
      </c>
      <c r="AG34">
        <v>72.644134818</v>
      </c>
      <c r="AH34">
        <v>77.596263931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1</v>
      </c>
      <c r="AP34">
        <v>34</v>
      </c>
    </row>
    <row r="35" spans="1:42" s="33" customFormat="1" ht="12.75" customHeight="1">
      <c r="A35" s="42" t="s">
        <v>107</v>
      </c>
      <c r="B35" s="35"/>
      <c r="C35" s="35"/>
      <c r="D35" s="35"/>
      <c r="E35" s="35"/>
      <c r="F35" s="35"/>
      <c r="G35" s="35"/>
      <c r="H35" s="35"/>
      <c r="I35" s="44" t="s">
        <v>108</v>
      </c>
      <c r="Y35" s="3"/>
      <c r="Z35" s="3"/>
      <c r="AA35">
        <v>5.0641002692</v>
      </c>
      <c r="AB35">
        <v>9.1055488356</v>
      </c>
      <c r="AC35">
        <v>3.199496323</v>
      </c>
      <c r="AD35">
        <v>4.6057954371</v>
      </c>
      <c r="AE35">
        <v>5.8566545734</v>
      </c>
      <c r="AF35">
        <v>2.3382195483</v>
      </c>
      <c r="AG35">
        <v>1.6048228768</v>
      </c>
      <c r="AH35">
        <v>3.1589423471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1</v>
      </c>
      <c r="AP35">
        <v>35</v>
      </c>
    </row>
    <row r="36" spans="1:42" s="33" customFormat="1" ht="12.75" customHeight="1">
      <c r="A36" s="41" t="s">
        <v>109</v>
      </c>
      <c r="B36" s="35">
        <f aca="true" t="shared" si="10" ref="B36:B49">+AA21</f>
        <v>99.559822214</v>
      </c>
      <c r="C36" s="35">
        <f aca="true" t="shared" si="11" ref="C36:C49">+AB21</f>
        <v>99.547270023</v>
      </c>
      <c r="D36" s="35">
        <f aca="true" t="shared" si="12" ref="D36:D49">+AC21</f>
        <v>99.263272323</v>
      </c>
      <c r="E36" s="35">
        <f aca="true" t="shared" si="13" ref="E36:E49">+AE21</f>
        <v>99.864442116</v>
      </c>
      <c r="F36" s="35">
        <f aca="true" t="shared" si="14" ref="F36:F49">+AF21</f>
        <v>99.438776039</v>
      </c>
      <c r="G36" s="35">
        <f aca="true" t="shared" si="15" ref="G36:G49">+AG21</f>
        <v>100</v>
      </c>
      <c r="H36" s="35">
        <f aca="true" t="shared" si="16" ref="H36:H49">+AH21</f>
        <v>99.411806714</v>
      </c>
      <c r="I36" s="39" t="s">
        <v>110</v>
      </c>
      <c r="Y36" s="3"/>
      <c r="Z36" s="3"/>
      <c r="AA36">
        <v>168240</v>
      </c>
      <c r="AB36">
        <v>455093</v>
      </c>
      <c r="AC36">
        <v>356344</v>
      </c>
      <c r="AD36">
        <v>167989</v>
      </c>
      <c r="AE36">
        <v>225184</v>
      </c>
      <c r="AF36">
        <v>172731</v>
      </c>
      <c r="AG36">
        <v>361442</v>
      </c>
      <c r="AH36">
        <v>423280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1</v>
      </c>
    </row>
    <row r="37" spans="1:42" s="33" customFormat="1" ht="12.75" customHeight="1">
      <c r="A37" s="41" t="s">
        <v>111</v>
      </c>
      <c r="B37" s="35">
        <f t="shared" si="10"/>
        <v>81.491434326</v>
      </c>
      <c r="C37" s="35">
        <f t="shared" si="11"/>
        <v>70.210038296</v>
      </c>
      <c r="D37" s="35">
        <f t="shared" si="12"/>
        <v>81.021676525</v>
      </c>
      <c r="E37" s="35">
        <f t="shared" si="13"/>
        <v>80.559512385</v>
      </c>
      <c r="F37" s="35">
        <f t="shared" si="14"/>
        <v>85.668642826</v>
      </c>
      <c r="G37" s="35">
        <f t="shared" si="15"/>
        <v>76.555381285</v>
      </c>
      <c r="H37" s="35">
        <f t="shared" si="16"/>
        <v>72.983680755</v>
      </c>
      <c r="I37" s="39" t="s">
        <v>112</v>
      </c>
      <c r="Y37" s="3"/>
      <c r="Z37" s="3"/>
      <c r="AA37">
        <v>3.5437499516</v>
      </c>
      <c r="AB37">
        <v>3.551339531</v>
      </c>
      <c r="AC37">
        <v>3.5574546056</v>
      </c>
      <c r="AD37">
        <v>3.5411533829</v>
      </c>
      <c r="AE37">
        <v>2.967943859</v>
      </c>
      <c r="AF37">
        <v>2.892295996</v>
      </c>
      <c r="AG37">
        <v>3.2875787123</v>
      </c>
      <c r="AH37">
        <v>3.3925604278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2</v>
      </c>
      <c r="AP37">
        <v>2</v>
      </c>
    </row>
    <row r="38" spans="1:42" s="33" customFormat="1" ht="12.75" customHeight="1">
      <c r="A38" s="41" t="s">
        <v>113</v>
      </c>
      <c r="B38" s="35">
        <f t="shared" si="10"/>
        <v>34.920520073</v>
      </c>
      <c r="C38" s="35">
        <f t="shared" si="11"/>
        <v>47.933301076</v>
      </c>
      <c r="D38" s="35">
        <f t="shared" si="12"/>
        <v>33.003755124</v>
      </c>
      <c r="E38" s="35">
        <f t="shared" si="13"/>
        <v>39.930644114</v>
      </c>
      <c r="F38" s="35">
        <f t="shared" si="14"/>
        <v>31.324661485</v>
      </c>
      <c r="G38" s="35">
        <f t="shared" si="15"/>
        <v>41.185142945</v>
      </c>
      <c r="H38" s="35">
        <f t="shared" si="16"/>
        <v>45.226106354</v>
      </c>
      <c r="I38" s="39" t="s">
        <v>114</v>
      </c>
      <c r="Y38" s="3"/>
      <c r="Z38" s="3"/>
      <c r="AA38">
        <v>2.6033035367</v>
      </c>
      <c r="AB38">
        <v>2.6634349794</v>
      </c>
      <c r="AC38">
        <v>2.7203080385</v>
      </c>
      <c r="AD38">
        <v>2.7459071064</v>
      </c>
      <c r="AE38">
        <v>2.3494443213</v>
      </c>
      <c r="AF38">
        <v>2.3439903964</v>
      </c>
      <c r="AG38">
        <v>2.5067385015</v>
      </c>
      <c r="AH38">
        <v>2.6576942739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2</v>
      </c>
      <c r="AP38">
        <v>3</v>
      </c>
    </row>
    <row r="39" spans="1:42" s="33" customFormat="1" ht="12.75" customHeight="1">
      <c r="A39" s="41" t="s">
        <v>115</v>
      </c>
      <c r="B39" s="35">
        <f t="shared" si="10"/>
        <v>42.177814802</v>
      </c>
      <c r="C39" s="35">
        <f t="shared" si="11"/>
        <v>60.735813922</v>
      </c>
      <c r="D39" s="35">
        <f t="shared" si="12"/>
        <v>50.942305466</v>
      </c>
      <c r="E39" s="35">
        <f t="shared" si="13"/>
        <v>56.503944265</v>
      </c>
      <c r="F39" s="35">
        <f t="shared" si="14"/>
        <v>29.372495219</v>
      </c>
      <c r="G39" s="35">
        <f t="shared" si="15"/>
        <v>44.897363244</v>
      </c>
      <c r="H39" s="35">
        <f t="shared" si="16"/>
        <v>57.585879651</v>
      </c>
      <c r="I39" s="39" t="s">
        <v>116</v>
      </c>
      <c r="Y39" s="3"/>
      <c r="Z39" s="3"/>
      <c r="AA39">
        <v>1.4574074704</v>
      </c>
      <c r="AB39">
        <v>1.5555300475</v>
      </c>
      <c r="AC39">
        <v>1.5786733398</v>
      </c>
      <c r="AD39">
        <v>1.5313714596</v>
      </c>
      <c r="AE39">
        <v>1.3975470691</v>
      </c>
      <c r="AF39">
        <v>1.3840277211</v>
      </c>
      <c r="AG39">
        <v>1.4464534485</v>
      </c>
      <c r="AH39">
        <v>1.5425089424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2</v>
      </c>
      <c r="AP39">
        <v>4</v>
      </c>
    </row>
    <row r="40" spans="1:42" s="33" customFormat="1" ht="12.75" customHeight="1">
      <c r="A40" s="41" t="s">
        <v>117</v>
      </c>
      <c r="B40" s="35">
        <f t="shared" si="10"/>
        <v>8.6428030416</v>
      </c>
      <c r="C40" s="35">
        <f t="shared" si="11"/>
        <v>15.343695414</v>
      </c>
      <c r="D40" s="35">
        <f t="shared" si="12"/>
        <v>7.9858953621</v>
      </c>
      <c r="E40" s="35">
        <f t="shared" si="13"/>
        <v>12.07218644</v>
      </c>
      <c r="F40" s="35">
        <f t="shared" si="14"/>
        <v>3.7455152712</v>
      </c>
      <c r="G40" s="35">
        <f t="shared" si="15"/>
        <v>8.4053198371</v>
      </c>
      <c r="H40" s="35">
        <f t="shared" si="16"/>
        <v>10.647400949</v>
      </c>
      <c r="I40" s="39" t="s">
        <v>118</v>
      </c>
      <c r="Y40" s="3"/>
      <c r="Z40" s="3"/>
      <c r="AA40">
        <v>1.6337708843</v>
      </c>
      <c r="AB40">
        <v>1.6361650005</v>
      </c>
      <c r="AC40">
        <v>1.6803594724</v>
      </c>
      <c r="AD40">
        <v>1.6081599263</v>
      </c>
      <c r="AE40">
        <v>1.4446356238</v>
      </c>
      <c r="AF40">
        <v>1.5739987663</v>
      </c>
      <c r="AG40">
        <v>1.5804240999</v>
      </c>
      <c r="AH40">
        <v>1.6821768945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2</v>
      </c>
      <c r="AP40">
        <v>5</v>
      </c>
    </row>
    <row r="41" spans="1:42" s="33" customFormat="1" ht="12.75" customHeight="1">
      <c r="A41" s="41" t="s">
        <v>119</v>
      </c>
      <c r="B41" s="35">
        <f t="shared" si="10"/>
        <v>37.621578988</v>
      </c>
      <c r="C41" s="35">
        <f t="shared" si="11"/>
        <v>46.873823061</v>
      </c>
      <c r="D41" s="35">
        <f t="shared" si="12"/>
        <v>36.891911629</v>
      </c>
      <c r="E41" s="35">
        <f t="shared" si="13"/>
        <v>48.200672794</v>
      </c>
      <c r="F41" s="35">
        <f t="shared" si="14"/>
        <v>27.594147702</v>
      </c>
      <c r="G41" s="35">
        <f t="shared" si="15"/>
        <v>44.107345681</v>
      </c>
      <c r="H41" s="35">
        <f t="shared" si="16"/>
        <v>40.267057633</v>
      </c>
      <c r="I41" s="39" t="s">
        <v>120</v>
      </c>
      <c r="Y41" s="3"/>
      <c r="Z41" s="3"/>
      <c r="AA41">
        <v>90.485349613</v>
      </c>
      <c r="AB41">
        <v>88.738739782</v>
      </c>
      <c r="AC41">
        <v>91.097971176</v>
      </c>
      <c r="AD41">
        <v>93.688353661</v>
      </c>
      <c r="AE41">
        <v>93.356201721</v>
      </c>
      <c r="AF41">
        <v>92.07752478</v>
      </c>
      <c r="AG41">
        <v>90.747245516</v>
      </c>
      <c r="AH41">
        <v>90.083974375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2</v>
      </c>
      <c r="AP41">
        <v>6</v>
      </c>
    </row>
    <row r="42" spans="1:42" s="33" customFormat="1" ht="12.75" customHeight="1">
      <c r="A42" s="41" t="s">
        <v>121</v>
      </c>
      <c r="B42" s="35">
        <f t="shared" si="10"/>
        <v>10.253052661</v>
      </c>
      <c r="C42" s="35">
        <f t="shared" si="11"/>
        <v>19.112104166</v>
      </c>
      <c r="D42" s="35">
        <f t="shared" si="12"/>
        <v>12.380257612</v>
      </c>
      <c r="E42" s="35">
        <f t="shared" si="13"/>
        <v>7.8642689995</v>
      </c>
      <c r="F42" s="35">
        <f t="shared" si="14"/>
        <v>6.9557713108</v>
      </c>
      <c r="G42" s="35">
        <f t="shared" si="15"/>
        <v>10.277694457</v>
      </c>
      <c r="H42" s="35">
        <f t="shared" si="16"/>
        <v>16.709686549</v>
      </c>
      <c r="I42" s="39" t="s">
        <v>122</v>
      </c>
      <c r="Y42" s="3"/>
      <c r="Z42" s="3"/>
      <c r="AA42">
        <v>7.2932077219</v>
      </c>
      <c r="AB42">
        <v>8.5621583354</v>
      </c>
      <c r="AC42">
        <v>5.8583921933</v>
      </c>
      <c r="AD42">
        <v>4.0047205011</v>
      </c>
      <c r="AE42">
        <v>3.2221201316</v>
      </c>
      <c r="AF42">
        <v>5.1495020145</v>
      </c>
      <c r="AG42">
        <v>5.0117221471</v>
      </c>
      <c r="AH42">
        <v>4.4906425052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2</v>
      </c>
      <c r="AP42">
        <v>7</v>
      </c>
    </row>
    <row r="43" spans="1:42" s="33" customFormat="1" ht="12.75" customHeight="1">
      <c r="A43" s="41" t="s">
        <v>123</v>
      </c>
      <c r="B43" s="35">
        <f t="shared" si="10"/>
        <v>49.960371019</v>
      </c>
      <c r="C43" s="35">
        <f t="shared" si="11"/>
        <v>64.993668567</v>
      </c>
      <c r="D43" s="35">
        <f t="shared" si="12"/>
        <v>48.362200178</v>
      </c>
      <c r="E43" s="35">
        <f t="shared" si="13"/>
        <v>60.825455484</v>
      </c>
      <c r="F43" s="35">
        <f t="shared" si="14"/>
        <v>33.086006433</v>
      </c>
      <c r="G43" s="35">
        <f t="shared" si="15"/>
        <v>57.257554721</v>
      </c>
      <c r="H43" s="35">
        <f t="shared" si="16"/>
        <v>60.869892013</v>
      </c>
      <c r="I43" s="39" t="s">
        <v>124</v>
      </c>
      <c r="Y43" s="3"/>
      <c r="Z43" s="3"/>
      <c r="AA43">
        <v>0.2943247094</v>
      </c>
      <c r="AB43">
        <v>0.2733840712</v>
      </c>
      <c r="AC43">
        <v>0</v>
      </c>
      <c r="AD43">
        <v>0.6750800583</v>
      </c>
      <c r="AE43">
        <v>0.2515248304</v>
      </c>
      <c r="AF43">
        <v>0</v>
      </c>
      <c r="AG43">
        <v>0.338581073</v>
      </c>
      <c r="AH43">
        <v>0.3004732986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2</v>
      </c>
      <c r="AP43">
        <v>8</v>
      </c>
    </row>
    <row r="44" spans="1:42" s="33" customFormat="1" ht="12.75" customHeight="1">
      <c r="A44" s="41" t="s">
        <v>125</v>
      </c>
      <c r="B44" s="35">
        <f t="shared" si="10"/>
        <v>10.068000947</v>
      </c>
      <c r="C44" s="35">
        <f t="shared" si="11"/>
        <v>16.382555404</v>
      </c>
      <c r="D44" s="35">
        <f t="shared" si="12"/>
        <v>8.9341207197</v>
      </c>
      <c r="E44" s="35">
        <f t="shared" si="13"/>
        <v>15.773658543</v>
      </c>
      <c r="F44" s="35">
        <f t="shared" si="14"/>
        <v>5.1683834786</v>
      </c>
      <c r="G44" s="35">
        <f t="shared" si="15"/>
        <v>12.823632732</v>
      </c>
      <c r="H44" s="35">
        <f t="shared" si="16"/>
        <v>17.678749862</v>
      </c>
      <c r="I44" s="39" t="s">
        <v>126</v>
      </c>
      <c r="Y44" s="3"/>
      <c r="Z44" s="3"/>
      <c r="AA44">
        <v>1.9271179555</v>
      </c>
      <c r="AB44">
        <v>2.4257178114</v>
      </c>
      <c r="AC44">
        <v>3.0436366304</v>
      </c>
      <c r="AD44">
        <v>1.6318457801</v>
      </c>
      <c r="AE44">
        <v>3.1701533174</v>
      </c>
      <c r="AF44">
        <v>2.772973205</v>
      </c>
      <c r="AG44">
        <v>3.9024512636</v>
      </c>
      <c r="AH44">
        <v>5.1249098213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2</v>
      </c>
      <c r="AP44">
        <v>9</v>
      </c>
    </row>
    <row r="45" spans="1:42" s="33" customFormat="1" ht="12.75" customHeight="1">
      <c r="A45" s="45" t="s">
        <v>127</v>
      </c>
      <c r="B45" s="35">
        <f t="shared" si="10"/>
        <v>81.966968362</v>
      </c>
      <c r="C45" s="35">
        <f t="shared" si="11"/>
        <v>90.092580699</v>
      </c>
      <c r="D45" s="35">
        <f t="shared" si="12"/>
        <v>91.007619786</v>
      </c>
      <c r="E45" s="35">
        <f t="shared" si="13"/>
        <v>90.69097193</v>
      </c>
      <c r="F45" s="35">
        <f t="shared" si="14"/>
        <v>70.20545156</v>
      </c>
      <c r="G45" s="35">
        <f t="shared" si="15"/>
        <v>85.394687118</v>
      </c>
      <c r="H45" s="35">
        <f t="shared" si="16"/>
        <v>84.286021121</v>
      </c>
      <c r="I45" s="39" t="s">
        <v>128</v>
      </c>
      <c r="Y45" s="3"/>
      <c r="Z45" s="3"/>
      <c r="AA45">
        <v>92.619256391</v>
      </c>
      <c r="AB45">
        <v>96.800765557</v>
      </c>
      <c r="AC45">
        <v>94.864908517</v>
      </c>
      <c r="AD45">
        <v>95.016246331</v>
      </c>
      <c r="AE45">
        <v>96.309849752</v>
      </c>
      <c r="AF45">
        <v>89.251930637</v>
      </c>
      <c r="AG45">
        <v>92.255703368</v>
      </c>
      <c r="AH45">
        <v>97.243144956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2</v>
      </c>
      <c r="AP45">
        <v>10</v>
      </c>
    </row>
    <row r="46" spans="1:42" s="33" customFormat="1" ht="12.75" customHeight="1">
      <c r="A46" s="38" t="s">
        <v>129</v>
      </c>
      <c r="B46" s="35">
        <f t="shared" si="10"/>
        <v>70.505273879</v>
      </c>
      <c r="C46" s="35">
        <f t="shared" si="11"/>
        <v>80.855040233</v>
      </c>
      <c r="D46" s="35">
        <f t="shared" si="12"/>
        <v>70.366079727</v>
      </c>
      <c r="E46" s="35">
        <f t="shared" si="13"/>
        <v>81.060765128</v>
      </c>
      <c r="F46" s="35">
        <f t="shared" si="14"/>
        <v>53.503211522</v>
      </c>
      <c r="G46" s="35">
        <f t="shared" si="15"/>
        <v>77.40188849</v>
      </c>
      <c r="H46" s="35">
        <f t="shared" si="16"/>
        <v>80.19877856</v>
      </c>
      <c r="I46" s="39" t="s">
        <v>130</v>
      </c>
      <c r="Y46" s="3"/>
      <c r="Z46" s="3"/>
      <c r="AA46">
        <v>7.380743609</v>
      </c>
      <c r="AB46">
        <v>3.1992344427</v>
      </c>
      <c r="AC46">
        <v>5.1350914835</v>
      </c>
      <c r="AD46">
        <v>4.9837536691</v>
      </c>
      <c r="AE46">
        <v>3.6901502482</v>
      </c>
      <c r="AF46">
        <v>10.748069363</v>
      </c>
      <c r="AG46">
        <v>7.7442966318</v>
      </c>
      <c r="AH46">
        <v>2.7568550442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2</v>
      </c>
      <c r="AP46">
        <v>11</v>
      </c>
    </row>
    <row r="47" spans="1:42" s="33" customFormat="1" ht="12.75" customHeight="1">
      <c r="A47" s="38" t="s">
        <v>131</v>
      </c>
      <c r="B47" s="35">
        <f t="shared" si="10"/>
        <v>95.877972552</v>
      </c>
      <c r="C47" s="35">
        <f t="shared" si="11"/>
        <v>98.461051142</v>
      </c>
      <c r="D47" s="35">
        <f t="shared" si="12"/>
        <v>95.281971039</v>
      </c>
      <c r="E47" s="35">
        <f t="shared" si="13"/>
        <v>97.665735926</v>
      </c>
      <c r="F47" s="35">
        <f t="shared" si="14"/>
        <v>95.77691826</v>
      </c>
      <c r="G47" s="35">
        <f t="shared" si="15"/>
        <v>93.622170481</v>
      </c>
      <c r="H47" s="35">
        <f t="shared" si="16"/>
        <v>93.617013516</v>
      </c>
      <c r="I47" s="39" t="s">
        <v>132</v>
      </c>
      <c r="Y47" s="3"/>
      <c r="Z47" s="3"/>
      <c r="AA47">
        <v>14.788143056</v>
      </c>
      <c r="AB47">
        <v>9.4507302703</v>
      </c>
      <c r="AC47">
        <v>22.246219097</v>
      </c>
      <c r="AD47">
        <v>19.51253491</v>
      </c>
      <c r="AE47">
        <v>30.862935985</v>
      </c>
      <c r="AF47">
        <v>35.406007904</v>
      </c>
      <c r="AG47">
        <v>23.89998967</v>
      </c>
      <c r="AH47">
        <v>10.256149918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2</v>
      </c>
      <c r="AP47">
        <v>12</v>
      </c>
    </row>
    <row r="48" spans="1:42" s="33" customFormat="1" ht="12.75" customHeight="1">
      <c r="A48" s="38" t="s">
        <v>133</v>
      </c>
      <c r="B48" s="35">
        <f t="shared" si="10"/>
        <v>90.575799369</v>
      </c>
      <c r="C48" s="35">
        <f t="shared" si="11"/>
        <v>94.240685497</v>
      </c>
      <c r="D48" s="35">
        <f t="shared" si="12"/>
        <v>91.916252288</v>
      </c>
      <c r="E48" s="35">
        <f t="shared" si="13"/>
        <v>95.141706756</v>
      </c>
      <c r="F48" s="35">
        <f t="shared" si="14"/>
        <v>86.443174338</v>
      </c>
      <c r="G48" s="35">
        <f t="shared" si="15"/>
        <v>93.012427512</v>
      </c>
      <c r="H48" s="35">
        <f t="shared" si="16"/>
        <v>94.841355648</v>
      </c>
      <c r="I48" s="39" t="s">
        <v>134</v>
      </c>
      <c r="Y48" s="3"/>
      <c r="Z48" s="3"/>
      <c r="AA48">
        <v>73.84491882</v>
      </c>
      <c r="AB48">
        <v>62.963644112</v>
      </c>
      <c r="AC48">
        <v>65.986692123</v>
      </c>
      <c r="AD48">
        <v>70.03113201</v>
      </c>
      <c r="AE48">
        <v>62.661821996</v>
      </c>
      <c r="AF48">
        <v>60.588311576</v>
      </c>
      <c r="AG48">
        <v>58.770704748</v>
      </c>
      <c r="AH48">
        <v>60.917310897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2</v>
      </c>
      <c r="AP48">
        <v>13</v>
      </c>
    </row>
    <row r="49" spans="1:42" s="33" customFormat="1" ht="13.5" customHeight="1">
      <c r="A49" s="38" t="s">
        <v>135</v>
      </c>
      <c r="B49" s="35">
        <f t="shared" si="10"/>
        <v>66.009119372</v>
      </c>
      <c r="C49" s="35">
        <f t="shared" si="11"/>
        <v>76.161368114</v>
      </c>
      <c r="D49" s="35">
        <f t="shared" si="12"/>
        <v>66.456302881</v>
      </c>
      <c r="E49" s="35">
        <f t="shared" si="13"/>
        <v>77.272202125</v>
      </c>
      <c r="F49" s="35">
        <f t="shared" si="14"/>
        <v>50.291232039</v>
      </c>
      <c r="G49" s="35">
        <f t="shared" si="15"/>
        <v>72.644134818</v>
      </c>
      <c r="H49" s="35">
        <f t="shared" si="16"/>
        <v>77.596263931</v>
      </c>
      <c r="I49" s="39" t="s">
        <v>136</v>
      </c>
      <c r="Y49" s="3"/>
      <c r="Z49" s="3"/>
      <c r="AA49">
        <v>5.817460767</v>
      </c>
      <c r="AB49">
        <v>17.24245696</v>
      </c>
      <c r="AC49">
        <v>7.1612644499</v>
      </c>
      <c r="AD49">
        <v>8.7824014352</v>
      </c>
      <c r="AE49">
        <v>3.3676832251</v>
      </c>
      <c r="AF49">
        <v>3.7197968034</v>
      </c>
      <c r="AG49">
        <v>9.394311379</v>
      </c>
      <c r="AH49">
        <v>19.262505509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2</v>
      </c>
      <c r="AP49">
        <v>14</v>
      </c>
    </row>
    <row r="50" spans="1:42" ht="7.5" customHeight="1" thickBot="1">
      <c r="A50" s="46"/>
      <c r="B50" s="47"/>
      <c r="C50" s="47"/>
      <c r="D50" s="47"/>
      <c r="E50" s="47"/>
      <c r="F50" s="48"/>
      <c r="G50" s="48"/>
      <c r="H50" s="48"/>
      <c r="I50" s="49"/>
      <c r="AA50">
        <v>5.549477357</v>
      </c>
      <c r="AB50">
        <v>10.343168658</v>
      </c>
      <c r="AC50">
        <v>4.6058243299</v>
      </c>
      <c r="AD50">
        <v>1.6739316445</v>
      </c>
      <c r="AE50">
        <v>3.1075587938</v>
      </c>
      <c r="AF50">
        <v>0.2858837171</v>
      </c>
      <c r="AG50">
        <v>7.9349942037</v>
      </c>
      <c r="AH50">
        <v>9.5640336759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2</v>
      </c>
      <c r="AP50">
        <v>15</v>
      </c>
    </row>
    <row r="51" spans="26:41" ht="16.5" thickTop="1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5.7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ht="15.75"/>
    <row r="54" ht="15.75"/>
    <row r="55" ht="15.75">
      <c r="B55" s="51"/>
    </row>
  </sheetData>
  <sheetProtection/>
  <mergeCells count="1">
    <mergeCell ref="F5:H5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4"/>
  <headerFooter alignWithMargins="0">
    <oddFooter>&amp;C&amp;"細明體,標準"&amp;11－&amp;"CG Times (W1),標準"&amp;P+86&amp;"細明體,標準"－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2"/>
  <sheetViews>
    <sheetView showGridLines="0" workbookViewId="0" topLeftCell="A1">
      <selection activeCell="K30" sqref="K30"/>
    </sheetView>
  </sheetViews>
  <sheetFormatPr defaultColWidth="9.00390625" defaultRowHeight="15.75"/>
  <cols>
    <col min="1" max="1" width="30.625" style="33" customWidth="1"/>
    <col min="2" max="5" width="11.625" style="53" customWidth="1"/>
    <col min="6" max="6" width="10.625" style="53" customWidth="1"/>
    <col min="7" max="7" width="10.125" style="33" customWidth="1"/>
    <col min="8" max="8" width="10.625" style="33" customWidth="1"/>
    <col min="9" max="9" width="12.125" style="33" customWidth="1"/>
    <col min="10" max="10" width="31.625" style="83" customWidth="1"/>
    <col min="11" max="16384" width="9.00390625" style="33" customWidth="1"/>
  </cols>
  <sheetData>
    <row r="1" spans="1:42" ht="15.75" customHeight="1">
      <c r="A1" s="52" t="s">
        <v>137</v>
      </c>
      <c r="F1" s="54"/>
      <c r="J1" s="55" t="s">
        <v>138</v>
      </c>
      <c r="AA1">
        <v>168240</v>
      </c>
      <c r="AB1">
        <v>455093</v>
      </c>
      <c r="AC1">
        <v>356344</v>
      </c>
      <c r="AD1">
        <v>167989</v>
      </c>
      <c r="AE1">
        <v>225184</v>
      </c>
      <c r="AF1">
        <v>172731</v>
      </c>
      <c r="AG1">
        <v>361442</v>
      </c>
      <c r="AH1">
        <v>423280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6:42" ht="15.75" customHeight="1">
      <c r="F2" s="33"/>
      <c r="J2" s="33"/>
      <c r="AA2">
        <v>3.5437499516</v>
      </c>
      <c r="AB2">
        <v>3.551339531</v>
      </c>
      <c r="AC2">
        <v>3.5574546056</v>
      </c>
      <c r="AD2">
        <v>3.5411533829</v>
      </c>
      <c r="AE2">
        <v>2.967943859</v>
      </c>
      <c r="AF2">
        <v>2.892295996</v>
      </c>
      <c r="AG2">
        <v>3.2875787123</v>
      </c>
      <c r="AH2">
        <v>3.3925604278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6.5" customHeight="1">
      <c r="A3" s="56" t="s">
        <v>139</v>
      </c>
      <c r="B3" s="57"/>
      <c r="C3" s="57"/>
      <c r="D3" s="57"/>
      <c r="E3" s="57"/>
      <c r="F3" s="58" t="s">
        <v>140</v>
      </c>
      <c r="G3" s="57"/>
      <c r="H3" s="57"/>
      <c r="I3" s="57"/>
      <c r="J3" s="57"/>
      <c r="AA3">
        <v>2.6033035367</v>
      </c>
      <c r="AB3">
        <v>2.6634349794</v>
      </c>
      <c r="AC3">
        <v>2.7203080385</v>
      </c>
      <c r="AD3">
        <v>2.7459071064</v>
      </c>
      <c r="AE3">
        <v>2.3494443213</v>
      </c>
      <c r="AF3">
        <v>2.3439903964</v>
      </c>
      <c r="AG3">
        <v>2.5067385015</v>
      </c>
      <c r="AH3">
        <v>2.6576942739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16.5" customHeight="1">
      <c r="A4" s="59"/>
      <c r="F4" s="33"/>
      <c r="J4" s="33"/>
      <c r="AA4">
        <v>1.4574074704</v>
      </c>
      <c r="AB4">
        <v>1.5555300475</v>
      </c>
      <c r="AC4">
        <v>1.5786733398</v>
      </c>
      <c r="AD4">
        <v>1.5313714596</v>
      </c>
      <c r="AE4">
        <v>1.3975470691</v>
      </c>
      <c r="AF4">
        <v>1.3840277211</v>
      </c>
      <c r="AG4">
        <v>1.4464534485</v>
      </c>
      <c r="AH4">
        <v>1.5425089424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64" customFormat="1" ht="16.5" thickBot="1">
      <c r="A5" s="60" t="s">
        <v>141</v>
      </c>
      <c r="B5" s="61"/>
      <c r="C5" s="61"/>
      <c r="D5" s="61"/>
      <c r="E5" s="61"/>
      <c r="F5" s="62" t="s">
        <v>142</v>
      </c>
      <c r="G5" s="61"/>
      <c r="H5" s="61"/>
      <c r="I5" s="61"/>
      <c r="J5" s="63"/>
      <c r="AA5">
        <v>1.6337708843</v>
      </c>
      <c r="AB5">
        <v>1.6361650005</v>
      </c>
      <c r="AC5">
        <v>1.6803594724</v>
      </c>
      <c r="AD5">
        <v>1.6081599263</v>
      </c>
      <c r="AE5">
        <v>1.4446356238</v>
      </c>
      <c r="AF5">
        <v>1.5739987663</v>
      </c>
      <c r="AG5">
        <v>1.5804240999</v>
      </c>
      <c r="AH5">
        <v>1.6821768945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ht="16.5" customHeight="1" thickTop="1">
      <c r="A6" s="65"/>
      <c r="B6" s="15" t="s">
        <v>25</v>
      </c>
      <c r="C6" s="15" t="s">
        <v>26</v>
      </c>
      <c r="D6" s="15" t="s">
        <v>27</v>
      </c>
      <c r="E6" s="16" t="s">
        <v>28</v>
      </c>
      <c r="F6" s="17" t="s">
        <v>29</v>
      </c>
      <c r="G6" s="15" t="s">
        <v>30</v>
      </c>
      <c r="H6" s="15" t="s">
        <v>31</v>
      </c>
      <c r="I6" s="15" t="s">
        <v>32</v>
      </c>
      <c r="J6" s="66"/>
      <c r="AA6">
        <v>90.485349613</v>
      </c>
      <c r="AB6">
        <v>88.738739782</v>
      </c>
      <c r="AC6">
        <v>91.097971176</v>
      </c>
      <c r="AD6">
        <v>93.688353661</v>
      </c>
      <c r="AE6">
        <v>93.356201721</v>
      </c>
      <c r="AF6">
        <v>92.07752478</v>
      </c>
      <c r="AG6">
        <v>90.747245516</v>
      </c>
      <c r="AH6">
        <v>90.083974375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69" customFormat="1" ht="16.5" customHeight="1">
      <c r="A7" s="67"/>
      <c r="B7" s="22" t="s">
        <v>143</v>
      </c>
      <c r="C7" s="22" t="s">
        <v>144</v>
      </c>
      <c r="D7" s="22" t="s">
        <v>145</v>
      </c>
      <c r="E7" s="22" t="s">
        <v>146</v>
      </c>
      <c r="F7" s="21" t="s">
        <v>147</v>
      </c>
      <c r="G7" s="22" t="s">
        <v>148</v>
      </c>
      <c r="H7" s="22" t="s">
        <v>149</v>
      </c>
      <c r="I7" s="22" t="s">
        <v>150</v>
      </c>
      <c r="J7" s="68"/>
      <c r="AA7">
        <v>7.2932077219</v>
      </c>
      <c r="AB7">
        <v>8.5621583354</v>
      </c>
      <c r="AC7">
        <v>5.8583921933</v>
      </c>
      <c r="AD7">
        <v>4.0047205011</v>
      </c>
      <c r="AE7">
        <v>3.2221201316</v>
      </c>
      <c r="AF7">
        <v>5.1495020145</v>
      </c>
      <c r="AG7">
        <v>5.0117221471</v>
      </c>
      <c r="AH7">
        <v>4.4906425052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72" customFormat="1" ht="16.5" customHeight="1">
      <c r="A8" s="70"/>
      <c r="B8" s="26" t="s">
        <v>71</v>
      </c>
      <c r="C8" s="26" t="s">
        <v>71</v>
      </c>
      <c r="D8" s="26" t="s">
        <v>71</v>
      </c>
      <c r="E8" s="26" t="s">
        <v>71</v>
      </c>
      <c r="F8" s="25" t="s">
        <v>71</v>
      </c>
      <c r="G8" s="26" t="s">
        <v>71</v>
      </c>
      <c r="H8" s="26" t="s">
        <v>71</v>
      </c>
      <c r="I8" s="26" t="s">
        <v>71</v>
      </c>
      <c r="J8" s="71"/>
      <c r="AA8">
        <v>0.2943247094</v>
      </c>
      <c r="AB8">
        <v>0.2733840712</v>
      </c>
      <c r="AC8">
        <v>0</v>
      </c>
      <c r="AD8">
        <v>0.6750800583</v>
      </c>
      <c r="AE8">
        <v>0.2515248304</v>
      </c>
      <c r="AF8">
        <v>0</v>
      </c>
      <c r="AG8">
        <v>0.338581073</v>
      </c>
      <c r="AH8">
        <v>0.3004732986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s="77" customFormat="1" ht="7.5" customHeight="1">
      <c r="A9" s="73"/>
      <c r="B9" s="74"/>
      <c r="C9" s="74"/>
      <c r="D9" s="74"/>
      <c r="E9" s="74"/>
      <c r="F9" s="74"/>
      <c r="G9" s="74"/>
      <c r="H9" s="74"/>
      <c r="I9" s="75"/>
      <c r="J9" s="76"/>
      <c r="AA9">
        <v>1.9271179555</v>
      </c>
      <c r="AB9">
        <v>2.4257178114</v>
      </c>
      <c r="AC9">
        <v>3.0436366304</v>
      </c>
      <c r="AD9">
        <v>1.6318457801</v>
      </c>
      <c r="AE9">
        <v>3.1701533174</v>
      </c>
      <c r="AF9">
        <v>2.772973205</v>
      </c>
      <c r="AG9">
        <v>3.9024512636</v>
      </c>
      <c r="AH9">
        <v>5.1249098213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s="78" customFormat="1" ht="12.75" customHeight="1">
      <c r="A10" s="30" t="s">
        <v>12</v>
      </c>
      <c r="B10" s="31">
        <f aca="true" t="shared" si="0" ref="B10:I10">+AA1</f>
        <v>168240</v>
      </c>
      <c r="C10" s="31">
        <f t="shared" si="0"/>
        <v>455093</v>
      </c>
      <c r="D10" s="31">
        <f t="shared" si="0"/>
        <v>356344</v>
      </c>
      <c r="E10" s="31">
        <f t="shared" si="0"/>
        <v>167989</v>
      </c>
      <c r="F10" s="31">
        <f t="shared" si="0"/>
        <v>225184</v>
      </c>
      <c r="G10" s="31">
        <f t="shared" si="0"/>
        <v>172731</v>
      </c>
      <c r="H10" s="31">
        <f t="shared" si="0"/>
        <v>361442</v>
      </c>
      <c r="I10" s="31">
        <f t="shared" si="0"/>
        <v>423280</v>
      </c>
      <c r="J10" s="32" t="s">
        <v>13</v>
      </c>
      <c r="AA10">
        <v>92.619256391</v>
      </c>
      <c r="AB10">
        <v>96.800765557</v>
      </c>
      <c r="AC10">
        <v>94.864908517</v>
      </c>
      <c r="AD10">
        <v>95.016246331</v>
      </c>
      <c r="AE10">
        <v>96.309849752</v>
      </c>
      <c r="AF10">
        <v>89.251930637</v>
      </c>
      <c r="AG10">
        <v>92.255703368</v>
      </c>
      <c r="AH10">
        <v>97.243144956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ht="12.75" customHeight="1">
      <c r="A11" s="30" t="s">
        <v>14</v>
      </c>
      <c r="B11" s="34">
        <f aca="true" t="shared" si="1" ref="B11:I14">ROUND(AA2,2)</f>
        <v>3.54</v>
      </c>
      <c r="C11" s="34">
        <f t="shared" si="1"/>
        <v>3.55</v>
      </c>
      <c r="D11" s="34">
        <f t="shared" si="1"/>
        <v>3.56</v>
      </c>
      <c r="E11" s="34">
        <f t="shared" si="1"/>
        <v>3.54</v>
      </c>
      <c r="F11" s="34">
        <f t="shared" si="1"/>
        <v>2.97</v>
      </c>
      <c r="G11" s="34">
        <f t="shared" si="1"/>
        <v>2.89</v>
      </c>
      <c r="H11" s="34">
        <f t="shared" si="1"/>
        <v>3.29</v>
      </c>
      <c r="I11" s="34">
        <f t="shared" si="1"/>
        <v>3.39</v>
      </c>
      <c r="J11" s="32" t="s">
        <v>15</v>
      </c>
      <c r="AA11">
        <v>7.380743609</v>
      </c>
      <c r="AB11">
        <v>3.1992344427</v>
      </c>
      <c r="AC11">
        <v>5.1350914835</v>
      </c>
      <c r="AD11">
        <v>4.9837536691</v>
      </c>
      <c r="AE11">
        <v>3.6901502482</v>
      </c>
      <c r="AF11">
        <v>10.748069363</v>
      </c>
      <c r="AG11">
        <v>7.7442966318</v>
      </c>
      <c r="AH11">
        <v>2.7568550442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ht="12.75" customHeight="1">
      <c r="A12" s="30" t="s">
        <v>16</v>
      </c>
      <c r="B12" s="34">
        <f t="shared" si="1"/>
        <v>2.6</v>
      </c>
      <c r="C12" s="34">
        <f t="shared" si="1"/>
        <v>2.66</v>
      </c>
      <c r="D12" s="34">
        <f t="shared" si="1"/>
        <v>2.72</v>
      </c>
      <c r="E12" s="34">
        <f t="shared" si="1"/>
        <v>2.75</v>
      </c>
      <c r="F12" s="34">
        <f t="shared" si="1"/>
        <v>2.35</v>
      </c>
      <c r="G12" s="34">
        <f t="shared" si="1"/>
        <v>2.34</v>
      </c>
      <c r="H12" s="34">
        <f t="shared" si="1"/>
        <v>2.51</v>
      </c>
      <c r="I12" s="34">
        <f t="shared" si="1"/>
        <v>2.66</v>
      </c>
      <c r="J12" s="32" t="s">
        <v>17</v>
      </c>
      <c r="AA12">
        <v>14.788143056</v>
      </c>
      <c r="AB12">
        <v>9.4507302703</v>
      </c>
      <c r="AC12">
        <v>22.246219097</v>
      </c>
      <c r="AD12">
        <v>19.51253491</v>
      </c>
      <c r="AE12">
        <v>30.862935985</v>
      </c>
      <c r="AF12">
        <v>35.406007904</v>
      </c>
      <c r="AG12">
        <v>23.89998967</v>
      </c>
      <c r="AH12">
        <v>10.256149918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ht="12.75" customHeight="1">
      <c r="A13" s="30" t="s">
        <v>18</v>
      </c>
      <c r="B13" s="34">
        <f t="shared" si="1"/>
        <v>1.46</v>
      </c>
      <c r="C13" s="34">
        <f t="shared" si="1"/>
        <v>1.56</v>
      </c>
      <c r="D13" s="34">
        <f t="shared" si="1"/>
        <v>1.58</v>
      </c>
      <c r="E13" s="34">
        <f t="shared" si="1"/>
        <v>1.53</v>
      </c>
      <c r="F13" s="34">
        <f t="shared" si="1"/>
        <v>1.4</v>
      </c>
      <c r="G13" s="34">
        <f t="shared" si="1"/>
        <v>1.38</v>
      </c>
      <c r="H13" s="34">
        <f t="shared" si="1"/>
        <v>1.45</v>
      </c>
      <c r="I13" s="34">
        <f t="shared" si="1"/>
        <v>1.54</v>
      </c>
      <c r="J13" s="32" t="s">
        <v>19</v>
      </c>
      <c r="AA13">
        <v>73.84491882</v>
      </c>
      <c r="AB13">
        <v>62.963644112</v>
      </c>
      <c r="AC13">
        <v>65.986692123</v>
      </c>
      <c r="AD13">
        <v>70.03113201</v>
      </c>
      <c r="AE13">
        <v>62.661821996</v>
      </c>
      <c r="AF13">
        <v>60.588311576</v>
      </c>
      <c r="AG13">
        <v>58.770704748</v>
      </c>
      <c r="AH13">
        <v>60.917310897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ht="12.75" customHeight="1">
      <c r="A14" s="30" t="s">
        <v>20</v>
      </c>
      <c r="B14" s="34">
        <f t="shared" si="1"/>
        <v>1.63</v>
      </c>
      <c r="C14" s="34">
        <f t="shared" si="1"/>
        <v>1.64</v>
      </c>
      <c r="D14" s="34">
        <f t="shared" si="1"/>
        <v>1.68</v>
      </c>
      <c r="E14" s="34">
        <f t="shared" si="1"/>
        <v>1.61</v>
      </c>
      <c r="F14" s="34">
        <f t="shared" si="1"/>
        <v>1.44</v>
      </c>
      <c r="G14" s="34">
        <f t="shared" si="1"/>
        <v>1.57</v>
      </c>
      <c r="H14" s="34">
        <f t="shared" si="1"/>
        <v>1.58</v>
      </c>
      <c r="I14" s="34">
        <f t="shared" si="1"/>
        <v>1.68</v>
      </c>
      <c r="J14" s="32" t="s">
        <v>21</v>
      </c>
      <c r="AA14">
        <v>5.817460767</v>
      </c>
      <c r="AB14">
        <v>17.24245696</v>
      </c>
      <c r="AC14">
        <v>7.1612644499</v>
      </c>
      <c r="AD14">
        <v>8.7824014352</v>
      </c>
      <c r="AE14">
        <v>3.3676832251</v>
      </c>
      <c r="AF14">
        <v>3.7197968034</v>
      </c>
      <c r="AG14">
        <v>9.394311379</v>
      </c>
      <c r="AH14">
        <v>19.262505509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ht="12.75" customHeight="1">
      <c r="A15" s="30" t="s">
        <v>72</v>
      </c>
      <c r="B15" s="35"/>
      <c r="C15" s="35"/>
      <c r="D15" s="35"/>
      <c r="E15" s="35"/>
      <c r="F15" s="35"/>
      <c r="G15" s="35"/>
      <c r="H15" s="35"/>
      <c r="I15" s="35"/>
      <c r="J15" s="32" t="s">
        <v>22</v>
      </c>
      <c r="AA15">
        <v>5.549477357</v>
      </c>
      <c r="AB15">
        <v>10.343168658</v>
      </c>
      <c r="AC15">
        <v>4.6058243299</v>
      </c>
      <c r="AD15">
        <v>1.6739316445</v>
      </c>
      <c r="AE15">
        <v>3.1075587938</v>
      </c>
      <c r="AF15">
        <v>0.2858837171</v>
      </c>
      <c r="AG15">
        <v>7.9349942037</v>
      </c>
      <c r="AH15">
        <v>9.5640336759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ht="13.5" customHeight="1">
      <c r="A16" s="36" t="s">
        <v>73</v>
      </c>
      <c r="B16" s="35"/>
      <c r="C16" s="35"/>
      <c r="D16" s="35"/>
      <c r="E16" s="35"/>
      <c r="F16" s="35"/>
      <c r="G16" s="35"/>
      <c r="H16" s="35"/>
      <c r="I16" s="35"/>
      <c r="J16" s="37" t="s">
        <v>74</v>
      </c>
      <c r="AA16">
        <v>80.215182365</v>
      </c>
      <c r="AB16">
        <v>91.024693083</v>
      </c>
      <c r="AC16">
        <v>90.142966546</v>
      </c>
      <c r="AD16">
        <v>85.95869864</v>
      </c>
      <c r="AE16">
        <v>99.465846431</v>
      </c>
      <c r="AF16">
        <v>97.16426047</v>
      </c>
      <c r="AG16">
        <v>98.859729071</v>
      </c>
      <c r="AH16">
        <v>95.700150212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ht="12.75" customHeight="1">
      <c r="A17" s="38" t="s">
        <v>75</v>
      </c>
      <c r="B17" s="35">
        <f aca="true" t="shared" si="2" ref="B17:I18">+AA6</f>
        <v>90.485349613</v>
      </c>
      <c r="C17" s="35">
        <f t="shared" si="2"/>
        <v>88.738739782</v>
      </c>
      <c r="D17" s="35">
        <f t="shared" si="2"/>
        <v>91.097971176</v>
      </c>
      <c r="E17" s="35">
        <f t="shared" si="2"/>
        <v>93.688353661</v>
      </c>
      <c r="F17" s="35">
        <f t="shared" si="2"/>
        <v>93.356201721</v>
      </c>
      <c r="G17" s="35">
        <f t="shared" si="2"/>
        <v>92.07752478</v>
      </c>
      <c r="H17" s="35">
        <f t="shared" si="2"/>
        <v>90.747245516</v>
      </c>
      <c r="I17" s="35">
        <f t="shared" si="2"/>
        <v>90.083974375</v>
      </c>
      <c r="J17" s="39" t="s">
        <v>76</v>
      </c>
      <c r="AA17">
        <v>60.691776993</v>
      </c>
      <c r="AB17">
        <v>49.21398891</v>
      </c>
      <c r="AC17">
        <v>62.141435865</v>
      </c>
      <c r="AD17">
        <v>61.280830061</v>
      </c>
      <c r="AE17">
        <v>72.381865355</v>
      </c>
      <c r="AF17">
        <v>66.61295153</v>
      </c>
      <c r="AG17">
        <v>63.503411277</v>
      </c>
      <c r="AH17">
        <v>60.422392763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ht="12.75" customHeight="1">
      <c r="A18" s="38" t="s">
        <v>77</v>
      </c>
      <c r="B18" s="35">
        <f t="shared" si="2"/>
        <v>7.2932077219</v>
      </c>
      <c r="C18" s="35">
        <f t="shared" si="2"/>
        <v>8.5621583354</v>
      </c>
      <c r="D18" s="35">
        <f t="shared" si="2"/>
        <v>5.8583921933</v>
      </c>
      <c r="E18" s="35">
        <f t="shared" si="2"/>
        <v>4.0047205011</v>
      </c>
      <c r="F18" s="35">
        <f t="shared" si="2"/>
        <v>3.2221201316</v>
      </c>
      <c r="G18" s="35">
        <f t="shared" si="2"/>
        <v>5.1495020145</v>
      </c>
      <c r="H18" s="35">
        <f t="shared" si="2"/>
        <v>5.0117221471</v>
      </c>
      <c r="I18" s="35">
        <f t="shared" si="2"/>
        <v>4.4906425052</v>
      </c>
      <c r="J18" s="39" t="s">
        <v>78</v>
      </c>
      <c r="AA18">
        <v>1.5526968198</v>
      </c>
      <c r="AB18">
        <v>3.017495461</v>
      </c>
      <c r="AC18">
        <v>4.0030528013</v>
      </c>
      <c r="AD18">
        <v>3.5325449293</v>
      </c>
      <c r="AE18">
        <v>0.9786953112</v>
      </c>
      <c r="AF18">
        <v>0.8973816826</v>
      </c>
      <c r="AG18">
        <v>3.7340673546</v>
      </c>
      <c r="AH18">
        <v>3.6320501879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ht="12.75" customHeight="1">
      <c r="A19" s="38" t="s">
        <v>79</v>
      </c>
      <c r="B19" s="35">
        <f aca="true" t="shared" si="3" ref="B19:I19">+AA8+AA9</f>
        <v>2.2214426649</v>
      </c>
      <c r="C19" s="35">
        <f t="shared" si="3"/>
        <v>2.6991018826000004</v>
      </c>
      <c r="D19" s="35">
        <f t="shared" si="3"/>
        <v>3.0436366304</v>
      </c>
      <c r="E19" s="35">
        <f t="shared" si="3"/>
        <v>2.3069258383999998</v>
      </c>
      <c r="F19" s="35">
        <f t="shared" si="3"/>
        <v>3.4216781478000002</v>
      </c>
      <c r="G19" s="35">
        <f t="shared" si="3"/>
        <v>2.772973205</v>
      </c>
      <c r="H19" s="35">
        <f t="shared" si="3"/>
        <v>4.2410323366</v>
      </c>
      <c r="I19" s="35">
        <f t="shared" si="3"/>
        <v>5.4253831199</v>
      </c>
      <c r="J19" s="39" t="s">
        <v>80</v>
      </c>
      <c r="AA19">
        <v>37.755526187</v>
      </c>
      <c r="AB19">
        <v>47.768515629</v>
      </c>
      <c r="AC19">
        <v>33.855511334</v>
      </c>
      <c r="AD19">
        <v>35.18662501</v>
      </c>
      <c r="AE19">
        <v>26.639439334</v>
      </c>
      <c r="AF19">
        <v>32.489666788</v>
      </c>
      <c r="AG19">
        <v>32.762521369</v>
      </c>
      <c r="AH19">
        <v>35.945557049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19</v>
      </c>
    </row>
    <row r="20" spans="1:42" ht="13.5" customHeight="1">
      <c r="A20" s="40" t="s">
        <v>81</v>
      </c>
      <c r="B20" s="35"/>
      <c r="C20" s="35"/>
      <c r="D20" s="35"/>
      <c r="E20" s="35"/>
      <c r="F20" s="35"/>
      <c r="G20" s="35"/>
      <c r="H20" s="35"/>
      <c r="I20" s="35"/>
      <c r="J20" s="37" t="s">
        <v>82</v>
      </c>
      <c r="AA20">
        <v>58.959908946</v>
      </c>
      <c r="AB20">
        <v>55.669882622</v>
      </c>
      <c r="AC20">
        <v>53.725329987</v>
      </c>
      <c r="AD20">
        <v>59.465861575</v>
      </c>
      <c r="AE20">
        <v>44.361639152</v>
      </c>
      <c r="AF20">
        <v>44.900102094</v>
      </c>
      <c r="AG20">
        <v>50.098351681</v>
      </c>
      <c r="AH20">
        <v>52.968543331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20</v>
      </c>
    </row>
    <row r="21" spans="1:42" ht="12.75" customHeight="1">
      <c r="A21" s="38" t="s">
        <v>151</v>
      </c>
      <c r="B21" s="35">
        <f aca="true" t="shared" si="4" ref="B21:I22">+AA10</f>
        <v>92.619256391</v>
      </c>
      <c r="C21" s="35">
        <f t="shared" si="4"/>
        <v>96.800765557</v>
      </c>
      <c r="D21" s="35">
        <f t="shared" si="4"/>
        <v>94.864908517</v>
      </c>
      <c r="E21" s="35">
        <f t="shared" si="4"/>
        <v>95.016246331</v>
      </c>
      <c r="F21" s="35">
        <f t="shared" si="4"/>
        <v>96.309849752</v>
      </c>
      <c r="G21" s="35">
        <f t="shared" si="4"/>
        <v>89.251930637</v>
      </c>
      <c r="H21" s="35">
        <f t="shared" si="4"/>
        <v>92.255703368</v>
      </c>
      <c r="I21" s="35">
        <f t="shared" si="4"/>
        <v>97.243144956</v>
      </c>
      <c r="J21" s="39" t="s">
        <v>84</v>
      </c>
      <c r="AA21">
        <v>99.663554605</v>
      </c>
      <c r="AB21">
        <v>99.347625482</v>
      </c>
      <c r="AC21">
        <v>99.296949185</v>
      </c>
      <c r="AD21">
        <v>98.966121352</v>
      </c>
      <c r="AE21">
        <v>100</v>
      </c>
      <c r="AF21">
        <v>99.642450973</v>
      </c>
      <c r="AG21">
        <v>99.053169565</v>
      </c>
      <c r="AH21">
        <v>99.574793587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21</v>
      </c>
    </row>
    <row r="22" spans="1:42" ht="12.75" customHeight="1">
      <c r="A22" s="38" t="s">
        <v>85</v>
      </c>
      <c r="B22" s="35">
        <f t="shared" si="4"/>
        <v>7.380743609</v>
      </c>
      <c r="C22" s="35">
        <f t="shared" si="4"/>
        <v>3.1992344427</v>
      </c>
      <c r="D22" s="35">
        <f t="shared" si="4"/>
        <v>5.1350914835</v>
      </c>
      <c r="E22" s="35">
        <f t="shared" si="4"/>
        <v>4.9837536691</v>
      </c>
      <c r="F22" s="35">
        <f t="shared" si="4"/>
        <v>3.6901502482</v>
      </c>
      <c r="G22" s="35">
        <f t="shared" si="4"/>
        <v>10.748069363</v>
      </c>
      <c r="H22" s="35">
        <f t="shared" si="4"/>
        <v>7.7442966318</v>
      </c>
      <c r="I22" s="35">
        <f t="shared" si="4"/>
        <v>2.7568550442</v>
      </c>
      <c r="J22" s="39" t="s">
        <v>86</v>
      </c>
      <c r="AA22">
        <v>88.602683212</v>
      </c>
      <c r="AB22">
        <v>87.185552722</v>
      </c>
      <c r="AC22">
        <v>85.158831106</v>
      </c>
      <c r="AD22">
        <v>89.696248735</v>
      </c>
      <c r="AE22">
        <v>88.244853192</v>
      </c>
      <c r="AF22">
        <v>91.674248353</v>
      </c>
      <c r="AG22">
        <v>88.667323229</v>
      </c>
      <c r="AH22">
        <v>86.373012228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22</v>
      </c>
    </row>
    <row r="23" spans="1:42" ht="13.5" customHeight="1">
      <c r="A23" s="40" t="s">
        <v>87</v>
      </c>
      <c r="B23" s="35"/>
      <c r="C23" s="35"/>
      <c r="D23" s="35"/>
      <c r="E23" s="35"/>
      <c r="F23" s="35"/>
      <c r="G23" s="35"/>
      <c r="H23" s="35"/>
      <c r="I23" s="35"/>
      <c r="J23" s="37" t="s">
        <v>88</v>
      </c>
      <c r="AA23">
        <v>32.798708969</v>
      </c>
      <c r="AB23">
        <v>29.509175142</v>
      </c>
      <c r="AC23">
        <v>30.377840554</v>
      </c>
      <c r="AD23">
        <v>26.374551206</v>
      </c>
      <c r="AE23">
        <v>17.588600685</v>
      </c>
      <c r="AF23">
        <v>18.271761715</v>
      </c>
      <c r="AG23">
        <v>23.789144107</v>
      </c>
      <c r="AH23">
        <v>28.764424494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23</v>
      </c>
    </row>
    <row r="24" spans="1:42" ht="12.75" customHeight="1">
      <c r="A24" s="38" t="s">
        <v>89</v>
      </c>
      <c r="B24" s="35">
        <f aca="true" t="shared" si="5" ref="B24:I28">+AA12</f>
        <v>14.788143056</v>
      </c>
      <c r="C24" s="35">
        <f t="shared" si="5"/>
        <v>9.4507302703</v>
      </c>
      <c r="D24" s="35">
        <f t="shared" si="5"/>
        <v>22.246219097</v>
      </c>
      <c r="E24" s="35">
        <f t="shared" si="5"/>
        <v>19.51253491</v>
      </c>
      <c r="F24" s="35">
        <f t="shared" si="5"/>
        <v>30.862935985</v>
      </c>
      <c r="G24" s="35">
        <f t="shared" si="5"/>
        <v>35.406007904</v>
      </c>
      <c r="H24" s="35">
        <f t="shared" si="5"/>
        <v>23.89998967</v>
      </c>
      <c r="I24" s="35">
        <f t="shared" si="5"/>
        <v>10.256149918</v>
      </c>
      <c r="J24" s="39" t="s">
        <v>90</v>
      </c>
      <c r="AA24">
        <v>37.565441831</v>
      </c>
      <c r="AB24">
        <v>30.679943216</v>
      </c>
      <c r="AC24">
        <v>27.748967315</v>
      </c>
      <c r="AD24">
        <v>29.900138371</v>
      </c>
      <c r="AE24">
        <v>23.130786628</v>
      </c>
      <c r="AF24">
        <v>21.686177908</v>
      </c>
      <c r="AG24">
        <v>21.004083106</v>
      </c>
      <c r="AH24">
        <v>30.032807195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24</v>
      </c>
    </row>
    <row r="25" spans="1:42" ht="12.75" customHeight="1">
      <c r="A25" s="38" t="s">
        <v>91</v>
      </c>
      <c r="B25" s="35">
        <f t="shared" si="5"/>
        <v>73.84491882</v>
      </c>
      <c r="C25" s="35">
        <f t="shared" si="5"/>
        <v>62.963644112</v>
      </c>
      <c r="D25" s="35">
        <f t="shared" si="5"/>
        <v>65.986692123</v>
      </c>
      <c r="E25" s="35">
        <f t="shared" si="5"/>
        <v>70.03113201</v>
      </c>
      <c r="F25" s="35">
        <f t="shared" si="5"/>
        <v>62.661821996</v>
      </c>
      <c r="G25" s="35">
        <f t="shared" si="5"/>
        <v>60.588311576</v>
      </c>
      <c r="H25" s="35">
        <f t="shared" si="5"/>
        <v>58.770704748</v>
      </c>
      <c r="I25" s="35">
        <f t="shared" si="5"/>
        <v>60.917310897</v>
      </c>
      <c r="J25" s="39" t="s">
        <v>92</v>
      </c>
      <c r="AA25">
        <v>6.5500205663</v>
      </c>
      <c r="AB25">
        <v>5.7144567229</v>
      </c>
      <c r="AC25">
        <v>4.9708418124</v>
      </c>
      <c r="AD25">
        <v>5.6194746392</v>
      </c>
      <c r="AE25">
        <v>2.068125387</v>
      </c>
      <c r="AF25">
        <v>3.3486871771</v>
      </c>
      <c r="AG25">
        <v>3.5442555259</v>
      </c>
      <c r="AH25">
        <v>5.63308071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25</v>
      </c>
    </row>
    <row r="26" spans="1:42" ht="12.75" customHeight="1">
      <c r="A26" s="38" t="s">
        <v>93</v>
      </c>
      <c r="B26" s="35">
        <f t="shared" si="5"/>
        <v>5.817460767</v>
      </c>
      <c r="C26" s="35">
        <f t="shared" si="5"/>
        <v>17.24245696</v>
      </c>
      <c r="D26" s="35">
        <f t="shared" si="5"/>
        <v>7.1612644499</v>
      </c>
      <c r="E26" s="35">
        <f t="shared" si="5"/>
        <v>8.7824014352</v>
      </c>
      <c r="F26" s="35">
        <f t="shared" si="5"/>
        <v>3.3676832251</v>
      </c>
      <c r="G26" s="35">
        <f t="shared" si="5"/>
        <v>3.7197968034</v>
      </c>
      <c r="H26" s="35">
        <f t="shared" si="5"/>
        <v>9.394311379</v>
      </c>
      <c r="I26" s="35">
        <f t="shared" si="5"/>
        <v>19.262505509</v>
      </c>
      <c r="J26" s="39" t="s">
        <v>94</v>
      </c>
      <c r="AA26">
        <v>37.31297975</v>
      </c>
      <c r="AB26">
        <v>32.789241369</v>
      </c>
      <c r="AC26">
        <v>24.429699119</v>
      </c>
      <c r="AD26">
        <v>32.428540115</v>
      </c>
      <c r="AE26">
        <v>20.486261516</v>
      </c>
      <c r="AF26">
        <v>18.0754186</v>
      </c>
      <c r="AG26">
        <v>22.123992526</v>
      </c>
      <c r="AH26">
        <v>31.607007504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26</v>
      </c>
    </row>
    <row r="27" spans="1:42" ht="12.75" customHeight="1">
      <c r="A27" s="38" t="s">
        <v>95</v>
      </c>
      <c r="B27" s="35">
        <f t="shared" si="5"/>
        <v>5.549477357</v>
      </c>
      <c r="C27" s="35">
        <f t="shared" si="5"/>
        <v>10.343168658</v>
      </c>
      <c r="D27" s="35">
        <f t="shared" si="5"/>
        <v>4.6058243299</v>
      </c>
      <c r="E27" s="35">
        <f t="shared" si="5"/>
        <v>1.6739316445</v>
      </c>
      <c r="F27" s="35">
        <f t="shared" si="5"/>
        <v>3.1075587938</v>
      </c>
      <c r="G27" s="35">
        <f t="shared" si="5"/>
        <v>0.2858837171</v>
      </c>
      <c r="H27" s="35">
        <f t="shared" si="5"/>
        <v>7.9349942037</v>
      </c>
      <c r="I27" s="35">
        <f t="shared" si="5"/>
        <v>9.5640336759</v>
      </c>
      <c r="J27" s="39" t="s">
        <v>96</v>
      </c>
      <c r="AA27">
        <v>8.9142010444</v>
      </c>
      <c r="AB27">
        <v>9.8835218101</v>
      </c>
      <c r="AC27">
        <v>7.1530966064</v>
      </c>
      <c r="AD27">
        <v>9.6712128254</v>
      </c>
      <c r="AE27">
        <v>4.602143992</v>
      </c>
      <c r="AF27">
        <v>5.3729271912</v>
      </c>
      <c r="AG27">
        <v>6.015347319</v>
      </c>
      <c r="AH27">
        <v>6.8307844258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27</v>
      </c>
    </row>
    <row r="28" spans="1:42" ht="12.75" customHeight="1">
      <c r="A28" s="40" t="s">
        <v>97</v>
      </c>
      <c r="B28" s="35">
        <f t="shared" si="5"/>
        <v>80.215182365</v>
      </c>
      <c r="C28" s="35">
        <f t="shared" si="5"/>
        <v>91.024693083</v>
      </c>
      <c r="D28" s="35">
        <f t="shared" si="5"/>
        <v>90.142966546</v>
      </c>
      <c r="E28" s="35">
        <f t="shared" si="5"/>
        <v>85.95869864</v>
      </c>
      <c r="F28" s="35">
        <f t="shared" si="5"/>
        <v>99.465846431</v>
      </c>
      <c r="G28" s="35">
        <f t="shared" si="5"/>
        <v>97.16426047</v>
      </c>
      <c r="H28" s="35">
        <f t="shared" si="5"/>
        <v>98.859729071</v>
      </c>
      <c r="I28" s="35">
        <f t="shared" si="5"/>
        <v>95.700150212</v>
      </c>
      <c r="J28" s="37" t="s">
        <v>98</v>
      </c>
      <c r="AA28">
        <v>42.973750358</v>
      </c>
      <c r="AB28">
        <v>44.705525505</v>
      </c>
      <c r="AC28">
        <v>38.015161005</v>
      </c>
      <c r="AD28">
        <v>37.682066707</v>
      </c>
      <c r="AE28">
        <v>30.012478957</v>
      </c>
      <c r="AF28">
        <v>27.095744286</v>
      </c>
      <c r="AG28">
        <v>34.157705905</v>
      </c>
      <c r="AH28">
        <v>44.653557623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28</v>
      </c>
    </row>
    <row r="29" spans="1:42" ht="12.75" customHeight="1">
      <c r="A29" s="40" t="s">
        <v>99</v>
      </c>
      <c r="B29" s="35"/>
      <c r="C29" s="35"/>
      <c r="D29" s="35"/>
      <c r="E29" s="35"/>
      <c r="F29" s="35"/>
      <c r="G29" s="35"/>
      <c r="H29" s="35"/>
      <c r="I29" s="35"/>
      <c r="J29" s="37" t="s">
        <v>100</v>
      </c>
      <c r="AA29">
        <v>6.9749177963</v>
      </c>
      <c r="AB29">
        <v>7.5315117815</v>
      </c>
      <c r="AC29">
        <v>4.6732926019</v>
      </c>
      <c r="AD29">
        <v>3.3598455313</v>
      </c>
      <c r="AE29">
        <v>1.2522439979</v>
      </c>
      <c r="AF29">
        <v>3.4480834852</v>
      </c>
      <c r="AG29">
        <v>3.7043920844</v>
      </c>
      <c r="AH29">
        <v>5.6088383054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29</v>
      </c>
    </row>
    <row r="30" spans="1:42" ht="12.75" customHeight="1">
      <c r="A30" s="38" t="s">
        <v>152</v>
      </c>
      <c r="B30" s="35">
        <f aca="true" t="shared" si="6" ref="B30:I33">+AA17</f>
        <v>60.691776993</v>
      </c>
      <c r="C30" s="35">
        <f t="shared" si="6"/>
        <v>49.21398891</v>
      </c>
      <c r="D30" s="35">
        <f t="shared" si="6"/>
        <v>62.141435865</v>
      </c>
      <c r="E30" s="35">
        <f t="shared" si="6"/>
        <v>61.280830061</v>
      </c>
      <c r="F30" s="35">
        <f t="shared" si="6"/>
        <v>72.381865355</v>
      </c>
      <c r="G30" s="35">
        <f t="shared" si="6"/>
        <v>66.61295153</v>
      </c>
      <c r="H30" s="35">
        <f t="shared" si="6"/>
        <v>63.503411277</v>
      </c>
      <c r="I30" s="35">
        <f t="shared" si="6"/>
        <v>60.422392763</v>
      </c>
      <c r="J30" s="39" t="s">
        <v>76</v>
      </c>
      <c r="AA30">
        <v>86.972115212</v>
      </c>
      <c r="AB30">
        <v>74.192922355</v>
      </c>
      <c r="AC30">
        <v>61.510071438</v>
      </c>
      <c r="AD30">
        <v>70.755002571</v>
      </c>
      <c r="AE30">
        <v>61.605485531</v>
      </c>
      <c r="AF30">
        <v>53.31145164</v>
      </c>
      <c r="AG30">
        <v>69.275847634</v>
      </c>
      <c r="AH30">
        <v>84.517309354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30</v>
      </c>
    </row>
    <row r="31" spans="1:42" ht="12.75" customHeight="1">
      <c r="A31" s="38" t="s">
        <v>102</v>
      </c>
      <c r="B31" s="35">
        <f t="shared" si="6"/>
        <v>1.5526968198</v>
      </c>
      <c r="C31" s="35">
        <f t="shared" si="6"/>
        <v>3.017495461</v>
      </c>
      <c r="D31" s="35">
        <f t="shared" si="6"/>
        <v>4.0030528013</v>
      </c>
      <c r="E31" s="35">
        <f t="shared" si="6"/>
        <v>3.5325449293</v>
      </c>
      <c r="F31" s="35">
        <f t="shared" si="6"/>
        <v>0.9786953112</v>
      </c>
      <c r="G31" s="35">
        <f t="shared" si="6"/>
        <v>0.8973816826</v>
      </c>
      <c r="H31" s="35">
        <f t="shared" si="6"/>
        <v>3.7340673546</v>
      </c>
      <c r="I31" s="35">
        <f t="shared" si="6"/>
        <v>3.6320501879</v>
      </c>
      <c r="J31" s="39" t="s">
        <v>78</v>
      </c>
      <c r="AA31">
        <v>65.954507394</v>
      </c>
      <c r="AB31">
        <v>72.600816643</v>
      </c>
      <c r="AC31">
        <v>60.936846871</v>
      </c>
      <c r="AD31">
        <v>54.609192302</v>
      </c>
      <c r="AE31">
        <v>48.068282709</v>
      </c>
      <c r="AF31">
        <v>42.495274945</v>
      </c>
      <c r="AG31">
        <v>61.97053974</v>
      </c>
      <c r="AH31">
        <v>68.299665728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31</v>
      </c>
    </row>
    <row r="32" spans="1:42" ht="12.75" customHeight="1">
      <c r="A32" s="38" t="s">
        <v>103</v>
      </c>
      <c r="B32" s="35">
        <f t="shared" si="6"/>
        <v>37.755526187</v>
      </c>
      <c r="C32" s="35">
        <f t="shared" si="6"/>
        <v>47.768515629</v>
      </c>
      <c r="D32" s="35">
        <f t="shared" si="6"/>
        <v>33.855511334</v>
      </c>
      <c r="E32" s="35">
        <f t="shared" si="6"/>
        <v>35.18662501</v>
      </c>
      <c r="F32" s="35">
        <f t="shared" si="6"/>
        <v>26.639439334</v>
      </c>
      <c r="G32" s="35">
        <f t="shared" si="6"/>
        <v>32.489666788</v>
      </c>
      <c r="H32" s="35">
        <f t="shared" si="6"/>
        <v>32.762521369</v>
      </c>
      <c r="I32" s="35">
        <f t="shared" si="6"/>
        <v>35.945557049</v>
      </c>
      <c r="J32" s="39" t="s">
        <v>104</v>
      </c>
      <c r="AA32">
        <v>95.225768247</v>
      </c>
      <c r="AB32">
        <v>96.205094751</v>
      </c>
      <c r="AC32">
        <v>95.928594138</v>
      </c>
      <c r="AD32">
        <v>94.661876847</v>
      </c>
      <c r="AE32">
        <v>94.851494947</v>
      </c>
      <c r="AF32">
        <v>96.350473048</v>
      </c>
      <c r="AG32">
        <v>95.825774895</v>
      </c>
      <c r="AH32">
        <v>95.63178017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32</v>
      </c>
    </row>
    <row r="33" spans="1:42" ht="12.75" customHeight="1">
      <c r="A33" s="40" t="s">
        <v>105</v>
      </c>
      <c r="B33" s="35">
        <f t="shared" si="6"/>
        <v>58.959908946</v>
      </c>
      <c r="C33" s="35">
        <f t="shared" si="6"/>
        <v>55.669882622</v>
      </c>
      <c r="D33" s="35">
        <f t="shared" si="6"/>
        <v>53.725329987</v>
      </c>
      <c r="E33" s="35">
        <f t="shared" si="6"/>
        <v>59.465861575</v>
      </c>
      <c r="F33" s="35">
        <f t="shared" si="6"/>
        <v>44.361639152</v>
      </c>
      <c r="G33" s="35">
        <f t="shared" si="6"/>
        <v>44.900102094</v>
      </c>
      <c r="H33" s="35">
        <f t="shared" si="6"/>
        <v>50.098351681</v>
      </c>
      <c r="I33" s="35">
        <f t="shared" si="6"/>
        <v>52.968543331</v>
      </c>
      <c r="J33" s="37" t="s">
        <v>106</v>
      </c>
      <c r="AA33">
        <v>89.100901055</v>
      </c>
      <c r="AB33">
        <v>91.917619526</v>
      </c>
      <c r="AC33">
        <v>82.646105647</v>
      </c>
      <c r="AD33">
        <v>90.923065094</v>
      </c>
      <c r="AE33">
        <v>79.226822208</v>
      </c>
      <c r="AF33">
        <v>75.344112269</v>
      </c>
      <c r="AG33">
        <v>85.495781082</v>
      </c>
      <c r="AH33">
        <v>89.051057005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33</v>
      </c>
    </row>
    <row r="34" spans="1:42" ht="12.75" customHeight="1">
      <c r="A34" s="30" t="s">
        <v>23</v>
      </c>
      <c r="B34" s="35"/>
      <c r="C34" s="35"/>
      <c r="D34" s="35"/>
      <c r="E34" s="35"/>
      <c r="F34" s="35"/>
      <c r="G34" s="35"/>
      <c r="H34" s="35"/>
      <c r="I34" s="35"/>
      <c r="J34" s="32" t="s">
        <v>24</v>
      </c>
      <c r="AA34">
        <v>62.800875646</v>
      </c>
      <c r="AB34">
        <v>68.541914725</v>
      </c>
      <c r="AC34">
        <v>56.055235956</v>
      </c>
      <c r="AD34">
        <v>50.097802664</v>
      </c>
      <c r="AE34">
        <v>42.831396464</v>
      </c>
      <c r="AF34">
        <v>38.436436259</v>
      </c>
      <c r="AG34">
        <v>55.289492924</v>
      </c>
      <c r="AH34">
        <v>63.530432597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34</v>
      </c>
    </row>
    <row r="35" spans="1:42" ht="12.75" customHeight="1">
      <c r="A35" s="40" t="s">
        <v>107</v>
      </c>
      <c r="B35" s="35"/>
      <c r="C35" s="35"/>
      <c r="D35" s="35"/>
      <c r="E35" s="35"/>
      <c r="F35" s="35"/>
      <c r="G35" s="35"/>
      <c r="H35" s="35"/>
      <c r="I35" s="35"/>
      <c r="J35" s="44" t="s">
        <v>153</v>
      </c>
      <c r="AA35">
        <v>8.8662989145</v>
      </c>
      <c r="AB35">
        <v>5.7086800606</v>
      </c>
      <c r="AC35">
        <v>2.3983286169</v>
      </c>
      <c r="AD35">
        <v>0.3307327782</v>
      </c>
      <c r="AE35">
        <v>3.9188108073</v>
      </c>
      <c r="AF35">
        <v>1.3136242185</v>
      </c>
      <c r="AG35">
        <v>1.9540568024</v>
      </c>
      <c r="AH35">
        <v>5.4591621611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35</v>
      </c>
    </row>
    <row r="36" spans="1:42" ht="12.75" customHeight="1">
      <c r="A36" s="41" t="s">
        <v>109</v>
      </c>
      <c r="B36" s="35">
        <f aca="true" t="shared" si="7" ref="B36:B49">+AA21</f>
        <v>99.663554605</v>
      </c>
      <c r="C36" s="35">
        <f aca="true" t="shared" si="8" ref="C36:C49">+AB21</f>
        <v>99.347625482</v>
      </c>
      <c r="D36" s="35">
        <f aca="true" t="shared" si="9" ref="D36:D49">+AC21</f>
        <v>99.296949185</v>
      </c>
      <c r="E36" s="35">
        <f aca="true" t="shared" si="10" ref="E36:E49">+AD21</f>
        <v>98.966121352</v>
      </c>
      <c r="F36" s="35">
        <f aca="true" t="shared" si="11" ref="F36:F49">+AE21</f>
        <v>100</v>
      </c>
      <c r="G36" s="35">
        <f aca="true" t="shared" si="12" ref="G36:G49">+AF21</f>
        <v>99.642450973</v>
      </c>
      <c r="H36" s="35">
        <f aca="true" t="shared" si="13" ref="H36:H49">+AG21</f>
        <v>99.053169565</v>
      </c>
      <c r="I36" s="35">
        <f aca="true" t="shared" si="14" ref="I36:I49">+AH21</f>
        <v>99.574793587</v>
      </c>
      <c r="J36" s="39" t="s">
        <v>154</v>
      </c>
      <c r="AA36">
        <v>271046</v>
      </c>
      <c r="AB36">
        <v>79198</v>
      </c>
      <c r="AC36">
        <v>119080</v>
      </c>
      <c r="AD36">
        <v>32282</v>
      </c>
      <c r="AE36">
        <v>145149</v>
      </c>
      <c r="AF36">
        <v>136188</v>
      </c>
      <c r="AG36">
        <v>373118</v>
      </c>
      <c r="AH36">
        <v>93943</v>
      </c>
      <c r="AI36">
        <v>263913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3</v>
      </c>
      <c r="AP36">
        <v>1</v>
      </c>
    </row>
    <row r="37" spans="1:42" ht="12.75" customHeight="1">
      <c r="A37" s="41" t="s">
        <v>111</v>
      </c>
      <c r="B37" s="35">
        <f t="shared" si="7"/>
        <v>88.602683212</v>
      </c>
      <c r="C37" s="35">
        <f t="shared" si="8"/>
        <v>87.185552722</v>
      </c>
      <c r="D37" s="35">
        <f t="shared" si="9"/>
        <v>85.158831106</v>
      </c>
      <c r="E37" s="35">
        <f t="shared" si="10"/>
        <v>89.696248735</v>
      </c>
      <c r="F37" s="35">
        <f t="shared" si="11"/>
        <v>88.244853192</v>
      </c>
      <c r="G37" s="35">
        <f t="shared" si="12"/>
        <v>91.674248353</v>
      </c>
      <c r="H37" s="35">
        <f t="shared" si="13"/>
        <v>88.667323229</v>
      </c>
      <c r="I37" s="35">
        <f t="shared" si="14"/>
        <v>86.373012228</v>
      </c>
      <c r="J37" s="39" t="s">
        <v>112</v>
      </c>
      <c r="AA37">
        <v>3.2346480968</v>
      </c>
      <c r="AB37">
        <v>2.9374163806</v>
      </c>
      <c r="AC37">
        <v>2.9372413731</v>
      </c>
      <c r="AD37">
        <v>2.950553538</v>
      </c>
      <c r="AE37">
        <v>3.2477300118</v>
      </c>
      <c r="AF37">
        <v>3.5070538608</v>
      </c>
      <c r="AG37">
        <v>3.2648271522</v>
      </c>
      <c r="AH37">
        <v>2.8353032393</v>
      </c>
      <c r="AI37">
        <v>3.2808135454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3</v>
      </c>
      <c r="AP37">
        <v>2</v>
      </c>
    </row>
    <row r="38" spans="1:42" ht="12.75" customHeight="1">
      <c r="A38" s="41" t="s">
        <v>113</v>
      </c>
      <c r="B38" s="35">
        <f t="shared" si="7"/>
        <v>32.798708969</v>
      </c>
      <c r="C38" s="35">
        <f t="shared" si="8"/>
        <v>29.509175142</v>
      </c>
      <c r="D38" s="35">
        <f t="shared" si="9"/>
        <v>30.377840554</v>
      </c>
      <c r="E38" s="35">
        <f t="shared" si="10"/>
        <v>26.374551206</v>
      </c>
      <c r="F38" s="35">
        <f t="shared" si="11"/>
        <v>17.588600685</v>
      </c>
      <c r="G38" s="35">
        <f t="shared" si="12"/>
        <v>18.271761715</v>
      </c>
      <c r="H38" s="35">
        <f t="shared" si="13"/>
        <v>23.789144107</v>
      </c>
      <c r="I38" s="35">
        <f t="shared" si="14"/>
        <v>28.764424494</v>
      </c>
      <c r="J38" s="39" t="s">
        <v>114</v>
      </c>
      <c r="AA38">
        <v>2.4932791795</v>
      </c>
      <c r="AB38">
        <v>2.2269393912</v>
      </c>
      <c r="AC38">
        <v>2.1710704561</v>
      </c>
      <c r="AD38">
        <v>2.2598104648</v>
      </c>
      <c r="AE38">
        <v>2.5918839044</v>
      </c>
      <c r="AF38">
        <v>2.6570420031</v>
      </c>
      <c r="AG38">
        <v>2.5318722975</v>
      </c>
      <c r="AH38">
        <v>2.2165514414</v>
      </c>
      <c r="AI38">
        <v>2.5552119885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3</v>
      </c>
      <c r="AP38">
        <v>3</v>
      </c>
    </row>
    <row r="39" spans="1:42" ht="12.75" customHeight="1">
      <c r="A39" s="41" t="s">
        <v>115</v>
      </c>
      <c r="B39" s="35">
        <f t="shared" si="7"/>
        <v>37.565441831</v>
      </c>
      <c r="C39" s="35">
        <f t="shared" si="8"/>
        <v>30.679943216</v>
      </c>
      <c r="D39" s="35">
        <f t="shared" si="9"/>
        <v>27.748967315</v>
      </c>
      <c r="E39" s="35">
        <f t="shared" si="10"/>
        <v>29.900138371</v>
      </c>
      <c r="F39" s="35">
        <f t="shared" si="11"/>
        <v>23.130786628</v>
      </c>
      <c r="G39" s="35">
        <f t="shared" si="12"/>
        <v>21.686177908</v>
      </c>
      <c r="H39" s="35">
        <f t="shared" si="13"/>
        <v>21.004083106</v>
      </c>
      <c r="I39" s="35">
        <f t="shared" si="14"/>
        <v>30.032807195</v>
      </c>
      <c r="J39" s="39" t="s">
        <v>116</v>
      </c>
      <c r="AA39">
        <v>1.4659752965</v>
      </c>
      <c r="AB39">
        <v>1.3214529636</v>
      </c>
      <c r="AC39">
        <v>1.1286509702</v>
      </c>
      <c r="AD39">
        <v>1.2195082807</v>
      </c>
      <c r="AE39">
        <v>1.347201017</v>
      </c>
      <c r="AF39">
        <v>1.4631295983</v>
      </c>
      <c r="AG39">
        <v>1.3476762542</v>
      </c>
      <c r="AH39">
        <v>1.1675859713</v>
      </c>
      <c r="AI39">
        <v>1.5430787735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3</v>
      </c>
      <c r="AP39">
        <v>4</v>
      </c>
    </row>
    <row r="40" spans="1:42" ht="12.75" customHeight="1">
      <c r="A40" s="41" t="s">
        <v>117</v>
      </c>
      <c r="B40" s="35">
        <f t="shared" si="7"/>
        <v>6.5500205663</v>
      </c>
      <c r="C40" s="35">
        <f t="shared" si="8"/>
        <v>5.7144567229</v>
      </c>
      <c r="D40" s="35">
        <f t="shared" si="9"/>
        <v>4.9708418124</v>
      </c>
      <c r="E40" s="35">
        <f t="shared" si="10"/>
        <v>5.6194746392</v>
      </c>
      <c r="F40" s="35">
        <f t="shared" si="11"/>
        <v>2.068125387</v>
      </c>
      <c r="G40" s="35">
        <f t="shared" si="12"/>
        <v>3.3486871771</v>
      </c>
      <c r="H40" s="35">
        <f t="shared" si="13"/>
        <v>3.5442555259</v>
      </c>
      <c r="I40" s="35">
        <f t="shared" si="14"/>
        <v>5.63308071</v>
      </c>
      <c r="J40" s="39" t="s">
        <v>118</v>
      </c>
      <c r="AA40">
        <v>1.5698374946</v>
      </c>
      <c r="AB40">
        <v>1.504092534</v>
      </c>
      <c r="AC40">
        <v>1.4287497839</v>
      </c>
      <c r="AD40">
        <v>1.5749058901</v>
      </c>
      <c r="AE40">
        <v>1.6253716761</v>
      </c>
      <c r="AF40">
        <v>1.8122096518</v>
      </c>
      <c r="AG40">
        <v>1.5397623328</v>
      </c>
      <c r="AH40">
        <v>1.4149059452</v>
      </c>
      <c r="AI40">
        <v>1.622633024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3</v>
      </c>
      <c r="AP40">
        <v>5</v>
      </c>
    </row>
    <row r="41" spans="1:42" ht="12.75" customHeight="1">
      <c r="A41" s="41" t="s">
        <v>119</v>
      </c>
      <c r="B41" s="35">
        <f t="shared" si="7"/>
        <v>37.31297975</v>
      </c>
      <c r="C41" s="35">
        <f t="shared" si="8"/>
        <v>32.789241369</v>
      </c>
      <c r="D41" s="35">
        <f t="shared" si="9"/>
        <v>24.429699119</v>
      </c>
      <c r="E41" s="35">
        <f t="shared" si="10"/>
        <v>32.428540115</v>
      </c>
      <c r="F41" s="35">
        <f t="shared" si="11"/>
        <v>20.486261516</v>
      </c>
      <c r="G41" s="35">
        <f t="shared" si="12"/>
        <v>18.0754186</v>
      </c>
      <c r="H41" s="35">
        <f t="shared" si="13"/>
        <v>22.123992526</v>
      </c>
      <c r="I41" s="35">
        <f t="shared" si="14"/>
        <v>31.607007504</v>
      </c>
      <c r="J41" s="39" t="s">
        <v>120</v>
      </c>
      <c r="AA41">
        <v>89.401049091</v>
      </c>
      <c r="AB41">
        <v>85.80641178</v>
      </c>
      <c r="AC41">
        <v>84.918894907</v>
      </c>
      <c r="AD41">
        <v>85.920108861</v>
      </c>
      <c r="AE41">
        <v>90.069574249</v>
      </c>
      <c r="AF41">
        <v>85.373626967</v>
      </c>
      <c r="AG41">
        <v>85.565632225</v>
      </c>
      <c r="AH41">
        <v>82.317250724</v>
      </c>
      <c r="AI41">
        <v>83.235812564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3</v>
      </c>
      <c r="AP41">
        <v>6</v>
      </c>
    </row>
    <row r="42" spans="1:42" ht="12.75" customHeight="1">
      <c r="A42" s="41" t="s">
        <v>121</v>
      </c>
      <c r="B42" s="35">
        <f t="shared" si="7"/>
        <v>8.9142010444</v>
      </c>
      <c r="C42" s="35">
        <f t="shared" si="8"/>
        <v>9.8835218101</v>
      </c>
      <c r="D42" s="35">
        <f t="shared" si="9"/>
        <v>7.1530966064</v>
      </c>
      <c r="E42" s="35">
        <f t="shared" si="10"/>
        <v>9.6712128254</v>
      </c>
      <c r="F42" s="35">
        <f t="shared" si="11"/>
        <v>4.602143992</v>
      </c>
      <c r="G42" s="35">
        <f t="shared" si="12"/>
        <v>5.3729271912</v>
      </c>
      <c r="H42" s="35">
        <f t="shared" si="13"/>
        <v>6.015347319</v>
      </c>
      <c r="I42" s="35">
        <f t="shared" si="14"/>
        <v>6.8307844258</v>
      </c>
      <c r="J42" s="39" t="s">
        <v>122</v>
      </c>
      <c r="AA42">
        <v>5.6840444018</v>
      </c>
      <c r="AB42">
        <v>8.8663157538</v>
      </c>
      <c r="AC42">
        <v>6.2969806107</v>
      </c>
      <c r="AD42">
        <v>4.0017214772</v>
      </c>
      <c r="AE42">
        <v>6.4193475116</v>
      </c>
      <c r="AF42">
        <v>11.24506585</v>
      </c>
      <c r="AG42">
        <v>9.1865037987</v>
      </c>
      <c r="AH42">
        <v>9.3288832469</v>
      </c>
      <c r="AI42">
        <v>12.270410391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3</v>
      </c>
      <c r="AP42">
        <v>7</v>
      </c>
    </row>
    <row r="43" spans="1:42" ht="12.75" customHeight="1">
      <c r="A43" s="41" t="s">
        <v>123</v>
      </c>
      <c r="B43" s="35">
        <f t="shared" si="7"/>
        <v>42.973750358</v>
      </c>
      <c r="C43" s="35">
        <f t="shared" si="8"/>
        <v>44.705525505</v>
      </c>
      <c r="D43" s="35">
        <f t="shared" si="9"/>
        <v>38.015161005</v>
      </c>
      <c r="E43" s="35">
        <f t="shared" si="10"/>
        <v>37.682066707</v>
      </c>
      <c r="F43" s="35">
        <f t="shared" si="11"/>
        <v>30.012478957</v>
      </c>
      <c r="G43" s="35">
        <f t="shared" si="12"/>
        <v>27.095744286</v>
      </c>
      <c r="H43" s="35">
        <f t="shared" si="13"/>
        <v>34.157705905</v>
      </c>
      <c r="I43" s="35">
        <f t="shared" si="14"/>
        <v>44.653557623</v>
      </c>
      <c r="J43" s="39" t="s">
        <v>124</v>
      </c>
      <c r="AA43">
        <v>0</v>
      </c>
      <c r="AB43">
        <v>1.0566899792</v>
      </c>
      <c r="AC43">
        <v>0.9567572233</v>
      </c>
      <c r="AD43">
        <v>0</v>
      </c>
      <c r="AE43">
        <v>0.3420837587</v>
      </c>
      <c r="AF43">
        <v>1.0227679322</v>
      </c>
      <c r="AG43">
        <v>0.3620375509</v>
      </c>
      <c r="AH43">
        <v>0.3177245747</v>
      </c>
      <c r="AI43">
        <v>0.202850131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3</v>
      </c>
      <c r="AP43">
        <v>8</v>
      </c>
    </row>
    <row r="44" spans="1:42" ht="12.75" customHeight="1">
      <c r="A44" s="41" t="s">
        <v>125</v>
      </c>
      <c r="B44" s="35">
        <f t="shared" si="7"/>
        <v>6.9749177963</v>
      </c>
      <c r="C44" s="35">
        <f t="shared" si="8"/>
        <v>7.5315117815</v>
      </c>
      <c r="D44" s="35">
        <f t="shared" si="9"/>
        <v>4.6732926019</v>
      </c>
      <c r="E44" s="35">
        <f t="shared" si="10"/>
        <v>3.3598455313</v>
      </c>
      <c r="F44" s="35">
        <f t="shared" si="11"/>
        <v>1.2522439979</v>
      </c>
      <c r="G44" s="35">
        <f t="shared" si="12"/>
        <v>3.4480834852</v>
      </c>
      <c r="H44" s="35">
        <f t="shared" si="13"/>
        <v>3.7043920844</v>
      </c>
      <c r="I44" s="35">
        <f t="shared" si="14"/>
        <v>5.6088383054</v>
      </c>
      <c r="J44" s="39" t="s">
        <v>126</v>
      </c>
      <c r="AA44">
        <v>4.914906507</v>
      </c>
      <c r="AB44">
        <v>4.2705824873</v>
      </c>
      <c r="AC44">
        <v>7.8273672587</v>
      </c>
      <c r="AD44">
        <v>10.078169662</v>
      </c>
      <c r="AE44">
        <v>3.1689944811</v>
      </c>
      <c r="AF44">
        <v>2.3585392511</v>
      </c>
      <c r="AG44">
        <v>4.8858264258</v>
      </c>
      <c r="AH44">
        <v>8.0361414547</v>
      </c>
      <c r="AI44">
        <v>4.290926914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3</v>
      </c>
      <c r="AP44">
        <v>9</v>
      </c>
    </row>
    <row r="45" spans="1:42" ht="12.75" customHeight="1">
      <c r="A45" s="45" t="s">
        <v>127</v>
      </c>
      <c r="B45" s="35">
        <f t="shared" si="7"/>
        <v>86.972115212</v>
      </c>
      <c r="C45" s="35">
        <f t="shared" si="8"/>
        <v>74.192922355</v>
      </c>
      <c r="D45" s="35">
        <f t="shared" si="9"/>
        <v>61.510071438</v>
      </c>
      <c r="E45" s="35">
        <f t="shared" si="10"/>
        <v>70.755002571</v>
      </c>
      <c r="F45" s="35">
        <f t="shared" si="11"/>
        <v>61.605485531</v>
      </c>
      <c r="G45" s="35">
        <f t="shared" si="12"/>
        <v>53.31145164</v>
      </c>
      <c r="H45" s="35">
        <f t="shared" si="13"/>
        <v>69.275847634</v>
      </c>
      <c r="I45" s="35">
        <f t="shared" si="14"/>
        <v>84.517309354</v>
      </c>
      <c r="J45" s="39" t="s">
        <v>128</v>
      </c>
      <c r="AA45">
        <v>97.583956644</v>
      </c>
      <c r="AB45">
        <v>93.901064526</v>
      </c>
      <c r="AC45">
        <v>95.400025594</v>
      </c>
      <c r="AD45">
        <v>94.957769264</v>
      </c>
      <c r="AE45">
        <v>99.33535011</v>
      </c>
      <c r="AF45">
        <v>97.341761658</v>
      </c>
      <c r="AG45">
        <v>98.530123153</v>
      </c>
      <c r="AH45">
        <v>96.212677677</v>
      </c>
      <c r="AI45">
        <v>94.894568604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3</v>
      </c>
      <c r="AP45">
        <v>10</v>
      </c>
    </row>
    <row r="46" spans="1:42" ht="12.75" customHeight="1">
      <c r="A46" s="38" t="s">
        <v>129</v>
      </c>
      <c r="B46" s="35">
        <f t="shared" si="7"/>
        <v>65.954507394</v>
      </c>
      <c r="C46" s="35">
        <f t="shared" si="8"/>
        <v>72.600816643</v>
      </c>
      <c r="D46" s="35">
        <f t="shared" si="9"/>
        <v>60.936846871</v>
      </c>
      <c r="E46" s="35">
        <f t="shared" si="10"/>
        <v>54.609192302</v>
      </c>
      <c r="F46" s="35">
        <f t="shared" si="11"/>
        <v>48.068282709</v>
      </c>
      <c r="G46" s="35">
        <f t="shared" si="12"/>
        <v>42.495274945</v>
      </c>
      <c r="H46" s="35">
        <f t="shared" si="13"/>
        <v>61.97053974</v>
      </c>
      <c r="I46" s="35">
        <f t="shared" si="14"/>
        <v>68.299665728</v>
      </c>
      <c r="J46" s="39" t="s">
        <v>130</v>
      </c>
      <c r="AA46">
        <v>2.4160433564</v>
      </c>
      <c r="AB46">
        <v>6.0989354744</v>
      </c>
      <c r="AC46">
        <v>4.5999744062</v>
      </c>
      <c r="AD46">
        <v>5.0422307364</v>
      </c>
      <c r="AE46">
        <v>0.6646498904</v>
      </c>
      <c r="AF46">
        <v>2.6582383416</v>
      </c>
      <c r="AG46">
        <v>1.4698768468</v>
      </c>
      <c r="AH46">
        <v>3.7873223232</v>
      </c>
      <c r="AI46">
        <v>5.1054313957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3</v>
      </c>
      <c r="AP46">
        <v>11</v>
      </c>
    </row>
    <row r="47" spans="1:42" ht="12.75" customHeight="1">
      <c r="A47" s="38" t="s">
        <v>131</v>
      </c>
      <c r="B47" s="35">
        <f t="shared" si="7"/>
        <v>95.225768247</v>
      </c>
      <c r="C47" s="35">
        <f t="shared" si="8"/>
        <v>96.205094751</v>
      </c>
      <c r="D47" s="35">
        <f t="shared" si="9"/>
        <v>95.928594138</v>
      </c>
      <c r="E47" s="35">
        <f t="shared" si="10"/>
        <v>94.661876847</v>
      </c>
      <c r="F47" s="35">
        <f t="shared" si="11"/>
        <v>94.851494947</v>
      </c>
      <c r="G47" s="35">
        <f t="shared" si="12"/>
        <v>96.350473048</v>
      </c>
      <c r="H47" s="35">
        <f t="shared" si="13"/>
        <v>95.825774895</v>
      </c>
      <c r="I47" s="35">
        <f t="shared" si="14"/>
        <v>95.63178017</v>
      </c>
      <c r="J47" s="39" t="s">
        <v>132</v>
      </c>
      <c r="AA47">
        <v>19.74853793</v>
      </c>
      <c r="AB47">
        <v>36.38332173</v>
      </c>
      <c r="AC47">
        <v>33.225002308</v>
      </c>
      <c r="AD47">
        <v>23.506602973</v>
      </c>
      <c r="AE47">
        <v>7.1214380384</v>
      </c>
      <c r="AF47">
        <v>2.9671334343</v>
      </c>
      <c r="AG47">
        <v>5.066916534</v>
      </c>
      <c r="AH47">
        <v>12.362681319</v>
      </c>
      <c r="AI47">
        <v>4.5945280492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3</v>
      </c>
      <c r="AP47">
        <v>12</v>
      </c>
    </row>
    <row r="48" spans="1:42" ht="12.75" customHeight="1">
      <c r="A48" s="38" t="s">
        <v>133</v>
      </c>
      <c r="B48" s="35">
        <f t="shared" si="7"/>
        <v>89.100901055</v>
      </c>
      <c r="C48" s="35">
        <f t="shared" si="8"/>
        <v>91.917619526</v>
      </c>
      <c r="D48" s="35">
        <f t="shared" si="9"/>
        <v>82.646105647</v>
      </c>
      <c r="E48" s="35">
        <f t="shared" si="10"/>
        <v>90.923065094</v>
      </c>
      <c r="F48" s="35">
        <f t="shared" si="11"/>
        <v>79.226822208</v>
      </c>
      <c r="G48" s="35">
        <f t="shared" si="12"/>
        <v>75.344112269</v>
      </c>
      <c r="H48" s="35">
        <f t="shared" si="13"/>
        <v>85.495781082</v>
      </c>
      <c r="I48" s="35">
        <f t="shared" si="14"/>
        <v>89.051057005</v>
      </c>
      <c r="J48" s="39" t="s">
        <v>134</v>
      </c>
      <c r="AA48">
        <v>72.630680783</v>
      </c>
      <c r="AB48">
        <v>59.624534544</v>
      </c>
      <c r="AC48">
        <v>52.476428148</v>
      </c>
      <c r="AD48">
        <v>67.913565183</v>
      </c>
      <c r="AE48">
        <v>23.102287087</v>
      </c>
      <c r="AF48">
        <v>42.598472756</v>
      </c>
      <c r="AG48">
        <v>39.719777096</v>
      </c>
      <c r="AH48">
        <v>55.726067033</v>
      </c>
      <c r="AI48">
        <v>54.387898613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3</v>
      </c>
      <c r="AP48">
        <v>13</v>
      </c>
    </row>
    <row r="49" spans="1:42" ht="13.5" customHeight="1">
      <c r="A49" s="38" t="s">
        <v>135</v>
      </c>
      <c r="B49" s="35">
        <f t="shared" si="7"/>
        <v>62.800875646</v>
      </c>
      <c r="C49" s="35">
        <f t="shared" si="8"/>
        <v>68.541914725</v>
      </c>
      <c r="D49" s="35">
        <f t="shared" si="9"/>
        <v>56.055235956</v>
      </c>
      <c r="E49" s="35">
        <f t="shared" si="10"/>
        <v>50.097802664</v>
      </c>
      <c r="F49" s="35">
        <f t="shared" si="11"/>
        <v>42.831396464</v>
      </c>
      <c r="G49" s="35">
        <f t="shared" si="12"/>
        <v>38.436436259</v>
      </c>
      <c r="H49" s="35">
        <f t="shared" si="13"/>
        <v>55.289492924</v>
      </c>
      <c r="I49" s="35">
        <f t="shared" si="14"/>
        <v>63.530432597</v>
      </c>
      <c r="J49" s="39" t="s">
        <v>136</v>
      </c>
      <c r="AA49">
        <v>4.1586678698</v>
      </c>
      <c r="AB49">
        <v>1.8154388069</v>
      </c>
      <c r="AC49">
        <v>9.1214167097</v>
      </c>
      <c r="AD49">
        <v>4.5580885483</v>
      </c>
      <c r="AE49">
        <v>52.705514385</v>
      </c>
      <c r="AF49">
        <v>24.404669786</v>
      </c>
      <c r="AG49">
        <v>18.966844566</v>
      </c>
      <c r="AH49">
        <v>11.507927307</v>
      </c>
      <c r="AI49">
        <v>24.612201196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3</v>
      </c>
      <c r="AP49">
        <v>14</v>
      </c>
    </row>
    <row r="50" spans="1:42" ht="6" customHeight="1" thickBot="1">
      <c r="A50" s="79"/>
      <c r="B50" s="80"/>
      <c r="C50" s="80"/>
      <c r="D50" s="80"/>
      <c r="E50" s="80"/>
      <c r="F50" s="80"/>
      <c r="G50" s="81"/>
      <c r="H50" s="81"/>
      <c r="I50" s="81"/>
      <c r="J50" s="82"/>
      <c r="AA50">
        <v>3.4621134171</v>
      </c>
      <c r="AB50">
        <v>2.1767049186</v>
      </c>
      <c r="AC50">
        <v>5.1771528346</v>
      </c>
      <c r="AD50">
        <v>4.021743295</v>
      </c>
      <c r="AE50">
        <v>17.07076049</v>
      </c>
      <c r="AF50">
        <v>30.029724023</v>
      </c>
      <c r="AG50">
        <v>36.246461805</v>
      </c>
      <c r="AH50">
        <v>20.40332434</v>
      </c>
      <c r="AI50">
        <v>16.405372142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3</v>
      </c>
      <c r="AP50">
        <v>15</v>
      </c>
    </row>
    <row r="51" spans="27:42" ht="12" customHeight="1" thickTop="1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</sheetData>
  <sheetProtection/>
  <printOptions/>
  <pageMargins left="0.7874015748031497" right="0.7874015748031497" top="0.2755905511811024" bottom="1.535433070866142" header="0" footer="1.1023622047244095"/>
  <pageSetup horizontalDpi="600" verticalDpi="600" orientation="portrait" paperSize="9" r:id="rId2"/>
  <headerFooter alignWithMargins="0">
    <oddFooter>&amp;C&amp;"細明體,標準"&amp;11－&amp;"CG Times (W1),標準"&amp;P+88&amp;"細明體,標準"－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2"/>
  <sheetViews>
    <sheetView showGridLines="0" workbookViewId="0" topLeftCell="A1">
      <selection activeCell="K30" sqref="K30"/>
    </sheetView>
  </sheetViews>
  <sheetFormatPr defaultColWidth="9.00390625" defaultRowHeight="15.75"/>
  <cols>
    <col min="1" max="1" width="30.625" style="3" customWidth="1"/>
    <col min="2" max="3" width="9.375" style="2" customWidth="1"/>
    <col min="4" max="5" width="10.375" style="2" customWidth="1"/>
    <col min="6" max="6" width="9.625" style="2" customWidth="1"/>
    <col min="7" max="7" width="11.125" style="2" customWidth="1"/>
    <col min="8" max="10" width="11.125" style="3" customWidth="1"/>
    <col min="11" max="11" width="29.50390625" style="50" customWidth="1"/>
    <col min="12" max="16384" width="9.00390625" style="3" customWidth="1"/>
  </cols>
  <sheetData>
    <row r="1" spans="1:42" s="33" customFormat="1" ht="15.75" customHeight="1">
      <c r="A1" s="52" t="s">
        <v>155</v>
      </c>
      <c r="B1" s="53"/>
      <c r="C1" s="53"/>
      <c r="D1" s="53"/>
      <c r="E1" s="53"/>
      <c r="F1" s="53"/>
      <c r="G1" s="54"/>
      <c r="K1" s="55" t="s">
        <v>156</v>
      </c>
      <c r="AA1">
        <v>271046</v>
      </c>
      <c r="AB1">
        <v>79198</v>
      </c>
      <c r="AC1">
        <v>119080</v>
      </c>
      <c r="AD1">
        <v>32282</v>
      </c>
      <c r="AE1">
        <v>145149</v>
      </c>
      <c r="AF1">
        <v>136188</v>
      </c>
      <c r="AG1">
        <v>373118</v>
      </c>
      <c r="AH1">
        <v>93943</v>
      </c>
      <c r="AI1">
        <v>263913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3</v>
      </c>
      <c r="AP1">
        <v>1</v>
      </c>
    </row>
    <row r="2" spans="2:42" s="33" customFormat="1" ht="15.75" customHeight="1">
      <c r="B2" s="53"/>
      <c r="C2" s="53"/>
      <c r="D2" s="53"/>
      <c r="E2" s="53"/>
      <c r="F2" s="53"/>
      <c r="AA2">
        <v>3.2346480968</v>
      </c>
      <c r="AB2">
        <v>2.9374163806</v>
      </c>
      <c r="AC2">
        <v>2.9372413731</v>
      </c>
      <c r="AD2">
        <v>2.950553538</v>
      </c>
      <c r="AE2">
        <v>3.2477300118</v>
      </c>
      <c r="AF2">
        <v>3.5070538608</v>
      </c>
      <c r="AG2">
        <v>3.2648271522</v>
      </c>
      <c r="AH2">
        <v>2.8353032393</v>
      </c>
      <c r="AI2">
        <v>3.2808135454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3</v>
      </c>
      <c r="AP2">
        <v>2</v>
      </c>
    </row>
    <row r="3" spans="1:42" s="33" customFormat="1" ht="16.5" customHeight="1">
      <c r="A3" s="56" t="s">
        <v>157</v>
      </c>
      <c r="B3" s="57"/>
      <c r="C3" s="57"/>
      <c r="D3" s="57"/>
      <c r="E3" s="57"/>
      <c r="F3" s="57"/>
      <c r="G3" s="58" t="s">
        <v>158</v>
      </c>
      <c r="H3" s="57"/>
      <c r="I3" s="57"/>
      <c r="J3" s="57"/>
      <c r="K3" s="84"/>
      <c r="AA3">
        <v>2.4932791795</v>
      </c>
      <c r="AB3">
        <v>2.2269393912</v>
      </c>
      <c r="AC3">
        <v>2.1710704561</v>
      </c>
      <c r="AD3">
        <v>2.2598104648</v>
      </c>
      <c r="AE3">
        <v>2.5918839044</v>
      </c>
      <c r="AF3">
        <v>2.6570420031</v>
      </c>
      <c r="AG3">
        <v>2.5318722975</v>
      </c>
      <c r="AH3">
        <v>2.2165514414</v>
      </c>
      <c r="AI3">
        <v>2.5552119885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3</v>
      </c>
      <c r="AP3">
        <v>3</v>
      </c>
    </row>
    <row r="4" spans="1:42" s="33" customFormat="1" ht="16.5" customHeight="1">
      <c r="A4" s="59"/>
      <c r="B4" s="53"/>
      <c r="C4" s="53"/>
      <c r="D4" s="53"/>
      <c r="E4" s="53"/>
      <c r="F4" s="53"/>
      <c r="AA4">
        <v>1.4659752965</v>
      </c>
      <c r="AB4">
        <v>1.3214529636</v>
      </c>
      <c r="AC4">
        <v>1.1286509702</v>
      </c>
      <c r="AD4">
        <v>1.2195082807</v>
      </c>
      <c r="AE4">
        <v>1.347201017</v>
      </c>
      <c r="AF4">
        <v>1.4631295983</v>
      </c>
      <c r="AG4">
        <v>1.3476762542</v>
      </c>
      <c r="AH4">
        <v>1.1675859713</v>
      </c>
      <c r="AI4">
        <v>1.5430787735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3</v>
      </c>
      <c r="AP4">
        <v>4</v>
      </c>
    </row>
    <row r="5" spans="1:42" s="64" customFormat="1" ht="16.5" customHeight="1" thickBot="1">
      <c r="A5" s="60" t="s">
        <v>159</v>
      </c>
      <c r="B5" s="61"/>
      <c r="C5" s="61"/>
      <c r="D5" s="61"/>
      <c r="E5" s="61"/>
      <c r="F5" s="61" t="s">
        <v>64</v>
      </c>
      <c r="G5" s="62"/>
      <c r="H5" s="61"/>
      <c r="I5" s="61"/>
      <c r="J5" s="61"/>
      <c r="K5" s="63"/>
      <c r="AA5">
        <v>1.5698374946</v>
      </c>
      <c r="AB5">
        <v>1.504092534</v>
      </c>
      <c r="AC5">
        <v>1.4287497839</v>
      </c>
      <c r="AD5">
        <v>1.5749058901</v>
      </c>
      <c r="AE5">
        <v>1.6253716761</v>
      </c>
      <c r="AF5">
        <v>1.8122096518</v>
      </c>
      <c r="AG5">
        <v>1.5397623328</v>
      </c>
      <c r="AH5">
        <v>1.4149059452</v>
      </c>
      <c r="AI5">
        <v>1.622633024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3</v>
      </c>
      <c r="AP5">
        <v>5</v>
      </c>
    </row>
    <row r="6" spans="1:42" s="33" customFormat="1" ht="16.5" customHeight="1" thickTop="1">
      <c r="A6" s="65"/>
      <c r="B6" s="15" t="s">
        <v>33</v>
      </c>
      <c r="C6" s="15" t="s">
        <v>34</v>
      </c>
      <c r="D6" s="15" t="s">
        <v>35</v>
      </c>
      <c r="E6" s="15" t="s">
        <v>36</v>
      </c>
      <c r="F6" s="16" t="s">
        <v>37</v>
      </c>
      <c r="G6" s="17" t="s">
        <v>38</v>
      </c>
      <c r="H6" s="15" t="s">
        <v>39</v>
      </c>
      <c r="I6" s="15" t="s">
        <v>40</v>
      </c>
      <c r="J6" s="15" t="s">
        <v>41</v>
      </c>
      <c r="K6" s="66"/>
      <c r="AA6">
        <v>89.401049091</v>
      </c>
      <c r="AB6">
        <v>85.80641178</v>
      </c>
      <c r="AC6">
        <v>84.918894907</v>
      </c>
      <c r="AD6">
        <v>85.920108861</v>
      </c>
      <c r="AE6">
        <v>90.069574249</v>
      </c>
      <c r="AF6">
        <v>85.373626967</v>
      </c>
      <c r="AG6">
        <v>85.565632225</v>
      </c>
      <c r="AH6">
        <v>82.317250724</v>
      </c>
      <c r="AI6">
        <v>83.235812564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3</v>
      </c>
      <c r="AP6">
        <v>6</v>
      </c>
    </row>
    <row r="7" spans="1:42" s="69" customFormat="1" ht="16.5" customHeight="1">
      <c r="A7" s="85"/>
      <c r="B7" s="22" t="s">
        <v>160</v>
      </c>
      <c r="C7" s="22" t="s">
        <v>161</v>
      </c>
      <c r="D7" s="22" t="s">
        <v>162</v>
      </c>
      <c r="E7" s="22" t="s">
        <v>163</v>
      </c>
      <c r="F7" s="22" t="s">
        <v>164</v>
      </c>
      <c r="G7" s="21" t="s">
        <v>69</v>
      </c>
      <c r="H7" s="22" t="s">
        <v>144</v>
      </c>
      <c r="I7" s="22" t="s">
        <v>148</v>
      </c>
      <c r="J7" s="22" t="s">
        <v>149</v>
      </c>
      <c r="K7" s="86"/>
      <c r="AA7">
        <v>5.6840444018</v>
      </c>
      <c r="AB7">
        <v>8.8663157538</v>
      </c>
      <c r="AC7">
        <v>6.2969806107</v>
      </c>
      <c r="AD7">
        <v>4.0017214772</v>
      </c>
      <c r="AE7">
        <v>6.4193475116</v>
      </c>
      <c r="AF7">
        <v>11.24506585</v>
      </c>
      <c r="AG7">
        <v>9.1865037987</v>
      </c>
      <c r="AH7">
        <v>9.3288832469</v>
      </c>
      <c r="AI7">
        <v>12.270410391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3</v>
      </c>
      <c r="AP7">
        <v>7</v>
      </c>
    </row>
    <row r="8" spans="1:42" s="72" customFormat="1" ht="16.5" customHeight="1">
      <c r="A8" s="70"/>
      <c r="B8" s="26" t="s">
        <v>71</v>
      </c>
      <c r="C8" s="26" t="s">
        <v>71</v>
      </c>
      <c r="D8" s="26" t="s">
        <v>71</v>
      </c>
      <c r="E8" s="26" t="s">
        <v>71</v>
      </c>
      <c r="F8" s="26" t="s">
        <v>70</v>
      </c>
      <c r="G8" s="25" t="s">
        <v>70</v>
      </c>
      <c r="H8" s="26" t="s">
        <v>70</v>
      </c>
      <c r="I8" s="26" t="s">
        <v>70</v>
      </c>
      <c r="J8" s="26" t="s">
        <v>70</v>
      </c>
      <c r="K8" s="71"/>
      <c r="AA8">
        <v>0</v>
      </c>
      <c r="AB8">
        <v>1.0566899792</v>
      </c>
      <c r="AC8">
        <v>0.9567572233</v>
      </c>
      <c r="AD8">
        <v>0</v>
      </c>
      <c r="AE8">
        <v>0.3420837587</v>
      </c>
      <c r="AF8">
        <v>1.0227679322</v>
      </c>
      <c r="AG8">
        <v>0.3620375509</v>
      </c>
      <c r="AH8">
        <v>0.3177245747</v>
      </c>
      <c r="AI8">
        <v>0.202850131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3</v>
      </c>
      <c r="AP8">
        <v>8</v>
      </c>
    </row>
    <row r="9" spans="1:42" s="77" customFormat="1" ht="7.5" customHeight="1">
      <c r="A9" s="73"/>
      <c r="B9" s="87"/>
      <c r="C9" s="74"/>
      <c r="D9" s="74"/>
      <c r="E9" s="74"/>
      <c r="F9" s="74"/>
      <c r="G9" s="74"/>
      <c r="H9" s="74"/>
      <c r="I9" s="74"/>
      <c r="J9" s="75"/>
      <c r="K9" s="76"/>
      <c r="AA9">
        <v>4.914906507</v>
      </c>
      <c r="AB9">
        <v>4.2705824873</v>
      </c>
      <c r="AC9">
        <v>7.8273672587</v>
      </c>
      <c r="AD9">
        <v>10.078169662</v>
      </c>
      <c r="AE9">
        <v>3.1689944811</v>
      </c>
      <c r="AF9">
        <v>2.3585392511</v>
      </c>
      <c r="AG9">
        <v>4.8858264258</v>
      </c>
      <c r="AH9">
        <v>8.0361414547</v>
      </c>
      <c r="AI9">
        <v>4.290926914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3</v>
      </c>
      <c r="AP9">
        <v>9</v>
      </c>
    </row>
    <row r="10" spans="1:42" s="78" customFormat="1" ht="12.75" customHeight="1">
      <c r="A10" s="30" t="s">
        <v>12</v>
      </c>
      <c r="B10" s="31">
        <f aca="true" t="shared" si="0" ref="B10:J10">+AA1</f>
        <v>271046</v>
      </c>
      <c r="C10" s="31">
        <f t="shared" si="0"/>
        <v>79198</v>
      </c>
      <c r="D10" s="31">
        <f t="shared" si="0"/>
        <v>119080</v>
      </c>
      <c r="E10" s="31">
        <f t="shared" si="0"/>
        <v>32282</v>
      </c>
      <c r="F10" s="31">
        <f t="shared" si="0"/>
        <v>145149</v>
      </c>
      <c r="G10" s="31">
        <f t="shared" si="0"/>
        <v>136188</v>
      </c>
      <c r="H10" s="31">
        <f t="shared" si="0"/>
        <v>373118</v>
      </c>
      <c r="I10" s="31">
        <f t="shared" si="0"/>
        <v>93943</v>
      </c>
      <c r="J10" s="31">
        <f t="shared" si="0"/>
        <v>263913</v>
      </c>
      <c r="K10" s="32" t="s">
        <v>13</v>
      </c>
      <c r="AA10">
        <v>97.583956644</v>
      </c>
      <c r="AB10">
        <v>93.901064526</v>
      </c>
      <c r="AC10">
        <v>95.400025594</v>
      </c>
      <c r="AD10">
        <v>94.957769264</v>
      </c>
      <c r="AE10">
        <v>99.33535011</v>
      </c>
      <c r="AF10">
        <v>97.341761658</v>
      </c>
      <c r="AG10">
        <v>98.530123153</v>
      </c>
      <c r="AH10">
        <v>96.212677677</v>
      </c>
      <c r="AI10">
        <v>94.894568604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3</v>
      </c>
      <c r="AP10">
        <v>10</v>
      </c>
    </row>
    <row r="11" spans="1:42" s="33" customFormat="1" ht="12.75" customHeight="1">
      <c r="A11" s="30" t="s">
        <v>14</v>
      </c>
      <c r="B11" s="34">
        <f aca="true" t="shared" si="1" ref="B11:J14">ROUND(AA2,2)</f>
        <v>3.23</v>
      </c>
      <c r="C11" s="34">
        <f t="shared" si="1"/>
        <v>2.94</v>
      </c>
      <c r="D11" s="34">
        <f t="shared" si="1"/>
        <v>2.94</v>
      </c>
      <c r="E11" s="34">
        <f t="shared" si="1"/>
        <v>2.95</v>
      </c>
      <c r="F11" s="34">
        <f t="shared" si="1"/>
        <v>3.25</v>
      </c>
      <c r="G11" s="34">
        <f t="shared" si="1"/>
        <v>3.51</v>
      </c>
      <c r="H11" s="34">
        <f t="shared" si="1"/>
        <v>3.26</v>
      </c>
      <c r="I11" s="34">
        <f t="shared" si="1"/>
        <v>2.84</v>
      </c>
      <c r="J11" s="34">
        <f t="shared" si="1"/>
        <v>3.28</v>
      </c>
      <c r="K11" s="32" t="s">
        <v>15</v>
      </c>
      <c r="AA11">
        <v>2.4160433564</v>
      </c>
      <c r="AB11">
        <v>6.0989354744</v>
      </c>
      <c r="AC11">
        <v>4.5999744062</v>
      </c>
      <c r="AD11">
        <v>5.0422307364</v>
      </c>
      <c r="AE11">
        <v>0.6646498904</v>
      </c>
      <c r="AF11">
        <v>2.6582383416</v>
      </c>
      <c r="AG11">
        <v>1.4698768468</v>
      </c>
      <c r="AH11">
        <v>3.7873223232</v>
      </c>
      <c r="AI11">
        <v>5.1054313957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3</v>
      </c>
      <c r="AP11">
        <v>11</v>
      </c>
    </row>
    <row r="12" spans="1:42" s="33" customFormat="1" ht="12.75" customHeight="1">
      <c r="A12" s="30" t="s">
        <v>16</v>
      </c>
      <c r="B12" s="34">
        <f t="shared" si="1"/>
        <v>2.49</v>
      </c>
      <c r="C12" s="34">
        <f t="shared" si="1"/>
        <v>2.23</v>
      </c>
      <c r="D12" s="34">
        <f t="shared" si="1"/>
        <v>2.17</v>
      </c>
      <c r="E12" s="34">
        <f t="shared" si="1"/>
        <v>2.26</v>
      </c>
      <c r="F12" s="34">
        <f t="shared" si="1"/>
        <v>2.59</v>
      </c>
      <c r="G12" s="34">
        <f t="shared" si="1"/>
        <v>2.66</v>
      </c>
      <c r="H12" s="34">
        <f t="shared" si="1"/>
        <v>2.53</v>
      </c>
      <c r="I12" s="34">
        <f t="shared" si="1"/>
        <v>2.22</v>
      </c>
      <c r="J12" s="34">
        <f t="shared" si="1"/>
        <v>2.56</v>
      </c>
      <c r="K12" s="32" t="s">
        <v>17</v>
      </c>
      <c r="AA12">
        <v>19.74853793</v>
      </c>
      <c r="AB12">
        <v>36.38332173</v>
      </c>
      <c r="AC12">
        <v>33.225002308</v>
      </c>
      <c r="AD12">
        <v>23.506602973</v>
      </c>
      <c r="AE12">
        <v>7.1214380384</v>
      </c>
      <c r="AF12">
        <v>2.9671334343</v>
      </c>
      <c r="AG12">
        <v>5.066916534</v>
      </c>
      <c r="AH12">
        <v>12.362681319</v>
      </c>
      <c r="AI12">
        <v>4.5945280492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3</v>
      </c>
      <c r="AP12">
        <v>12</v>
      </c>
    </row>
    <row r="13" spans="1:42" s="33" customFormat="1" ht="12.75" customHeight="1">
      <c r="A13" s="30" t="s">
        <v>18</v>
      </c>
      <c r="B13" s="34">
        <f t="shared" si="1"/>
        <v>1.47</v>
      </c>
      <c r="C13" s="34">
        <f t="shared" si="1"/>
        <v>1.32</v>
      </c>
      <c r="D13" s="34">
        <f t="shared" si="1"/>
        <v>1.13</v>
      </c>
      <c r="E13" s="34">
        <f t="shared" si="1"/>
        <v>1.22</v>
      </c>
      <c r="F13" s="34">
        <f t="shared" si="1"/>
        <v>1.35</v>
      </c>
      <c r="G13" s="34">
        <f t="shared" si="1"/>
        <v>1.46</v>
      </c>
      <c r="H13" s="34">
        <f t="shared" si="1"/>
        <v>1.35</v>
      </c>
      <c r="I13" s="34">
        <f t="shared" si="1"/>
        <v>1.17</v>
      </c>
      <c r="J13" s="34">
        <f t="shared" si="1"/>
        <v>1.54</v>
      </c>
      <c r="K13" s="32" t="s">
        <v>19</v>
      </c>
      <c r="AA13">
        <v>72.630680783</v>
      </c>
      <c r="AB13">
        <v>59.624534544</v>
      </c>
      <c r="AC13">
        <v>52.476428148</v>
      </c>
      <c r="AD13">
        <v>67.913565183</v>
      </c>
      <c r="AE13">
        <v>23.102287087</v>
      </c>
      <c r="AF13">
        <v>42.598472756</v>
      </c>
      <c r="AG13">
        <v>39.719777096</v>
      </c>
      <c r="AH13">
        <v>55.726067033</v>
      </c>
      <c r="AI13">
        <v>54.387898613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3</v>
      </c>
      <c r="AP13">
        <v>13</v>
      </c>
    </row>
    <row r="14" spans="1:42" s="33" customFormat="1" ht="12.75" customHeight="1">
      <c r="A14" s="30" t="s">
        <v>20</v>
      </c>
      <c r="B14" s="34">
        <f t="shared" si="1"/>
        <v>1.57</v>
      </c>
      <c r="C14" s="34">
        <f t="shared" si="1"/>
        <v>1.5</v>
      </c>
      <c r="D14" s="34">
        <f t="shared" si="1"/>
        <v>1.43</v>
      </c>
      <c r="E14" s="34">
        <f t="shared" si="1"/>
        <v>1.57</v>
      </c>
      <c r="F14" s="34">
        <f t="shared" si="1"/>
        <v>1.63</v>
      </c>
      <c r="G14" s="34">
        <f t="shared" si="1"/>
        <v>1.81</v>
      </c>
      <c r="H14" s="34">
        <f t="shared" si="1"/>
        <v>1.54</v>
      </c>
      <c r="I14" s="34">
        <f t="shared" si="1"/>
        <v>1.41</v>
      </c>
      <c r="J14" s="34">
        <f t="shared" si="1"/>
        <v>1.62</v>
      </c>
      <c r="K14" s="32" t="s">
        <v>21</v>
      </c>
      <c r="AA14">
        <v>4.1586678698</v>
      </c>
      <c r="AB14">
        <v>1.8154388069</v>
      </c>
      <c r="AC14">
        <v>9.1214167097</v>
      </c>
      <c r="AD14">
        <v>4.5580885483</v>
      </c>
      <c r="AE14">
        <v>52.705514385</v>
      </c>
      <c r="AF14">
        <v>24.404669786</v>
      </c>
      <c r="AG14">
        <v>18.966844566</v>
      </c>
      <c r="AH14">
        <v>11.507927307</v>
      </c>
      <c r="AI14">
        <v>24.612201196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3</v>
      </c>
      <c r="AP14">
        <v>14</v>
      </c>
    </row>
    <row r="15" spans="1:42" s="33" customFormat="1" ht="12.75" customHeight="1">
      <c r="A15" s="30" t="s">
        <v>72</v>
      </c>
      <c r="B15" s="35"/>
      <c r="C15" s="35"/>
      <c r="D15" s="35"/>
      <c r="E15" s="35"/>
      <c r="F15" s="35"/>
      <c r="G15" s="35"/>
      <c r="H15" s="35"/>
      <c r="I15" s="35"/>
      <c r="J15" s="35"/>
      <c r="K15" s="32" t="s">
        <v>22</v>
      </c>
      <c r="AA15">
        <v>3.4621134171</v>
      </c>
      <c r="AB15">
        <v>2.1767049186</v>
      </c>
      <c r="AC15">
        <v>5.1771528346</v>
      </c>
      <c r="AD15">
        <v>4.021743295</v>
      </c>
      <c r="AE15">
        <v>17.07076049</v>
      </c>
      <c r="AF15">
        <v>30.029724023</v>
      </c>
      <c r="AG15">
        <v>36.246461805</v>
      </c>
      <c r="AH15">
        <v>20.40332434</v>
      </c>
      <c r="AI15">
        <v>16.405372142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3</v>
      </c>
      <c r="AP15">
        <v>15</v>
      </c>
    </row>
    <row r="16" spans="1:42" s="33" customFormat="1" ht="13.5" customHeight="1">
      <c r="A16" s="36" t="s">
        <v>73</v>
      </c>
      <c r="B16" s="35"/>
      <c r="C16" s="35"/>
      <c r="D16" s="35"/>
      <c r="E16" s="35"/>
      <c r="F16" s="35"/>
      <c r="G16" s="35"/>
      <c r="H16" s="35"/>
      <c r="I16" s="35"/>
      <c r="J16" s="35"/>
      <c r="K16" s="37" t="s">
        <v>74</v>
      </c>
      <c r="AA16">
        <v>52.238866434</v>
      </c>
      <c r="AB16">
        <v>85.425046606</v>
      </c>
      <c r="AC16">
        <v>87.840362487</v>
      </c>
      <c r="AD16">
        <v>98.573412698</v>
      </c>
      <c r="AE16">
        <v>100</v>
      </c>
      <c r="AF16">
        <v>97.683528446</v>
      </c>
      <c r="AG16">
        <v>98.555615135</v>
      </c>
      <c r="AH16">
        <v>100</v>
      </c>
      <c r="AI16">
        <v>100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3</v>
      </c>
      <c r="AP16">
        <v>16</v>
      </c>
    </row>
    <row r="17" spans="1:42" s="33" customFormat="1" ht="12.75" customHeight="1">
      <c r="A17" s="38" t="s">
        <v>75</v>
      </c>
      <c r="B17" s="35">
        <f aca="true" t="shared" si="2" ref="B17:J18">+AA6</f>
        <v>89.401049091</v>
      </c>
      <c r="C17" s="35">
        <f t="shared" si="2"/>
        <v>85.80641178</v>
      </c>
      <c r="D17" s="35">
        <f t="shared" si="2"/>
        <v>84.918894907</v>
      </c>
      <c r="E17" s="35">
        <f t="shared" si="2"/>
        <v>85.920108861</v>
      </c>
      <c r="F17" s="35">
        <f t="shared" si="2"/>
        <v>90.069574249</v>
      </c>
      <c r="G17" s="35">
        <f t="shared" si="2"/>
        <v>85.373626967</v>
      </c>
      <c r="H17" s="35">
        <f t="shared" si="2"/>
        <v>85.565632225</v>
      </c>
      <c r="I17" s="35">
        <f t="shared" si="2"/>
        <v>82.317250724</v>
      </c>
      <c r="J17" s="35">
        <f t="shared" si="2"/>
        <v>83.235812564</v>
      </c>
      <c r="K17" s="39" t="s">
        <v>76</v>
      </c>
      <c r="AA17">
        <v>90.560394423</v>
      </c>
      <c r="AB17">
        <v>56.590950358</v>
      </c>
      <c r="AC17">
        <v>50.941605626</v>
      </c>
      <c r="AD17">
        <v>55.864274692</v>
      </c>
      <c r="AE17">
        <v>30.340461176</v>
      </c>
      <c r="AF17">
        <v>57.505950121</v>
      </c>
      <c r="AG17">
        <v>42.619838216</v>
      </c>
      <c r="AH17">
        <v>42.162815914</v>
      </c>
      <c r="AI17">
        <v>52.112074914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3</v>
      </c>
      <c r="AP17">
        <v>17</v>
      </c>
    </row>
    <row r="18" spans="1:42" s="33" customFormat="1" ht="12.75" customHeight="1">
      <c r="A18" s="38" t="s">
        <v>77</v>
      </c>
      <c r="B18" s="35">
        <f t="shared" si="2"/>
        <v>5.6840444018</v>
      </c>
      <c r="C18" s="35">
        <f t="shared" si="2"/>
        <v>8.8663157538</v>
      </c>
      <c r="D18" s="35">
        <f t="shared" si="2"/>
        <v>6.2969806107</v>
      </c>
      <c r="E18" s="35">
        <f t="shared" si="2"/>
        <v>4.0017214772</v>
      </c>
      <c r="F18" s="35">
        <f t="shared" si="2"/>
        <v>6.4193475116</v>
      </c>
      <c r="G18" s="35">
        <f t="shared" si="2"/>
        <v>11.24506585</v>
      </c>
      <c r="H18" s="35">
        <f t="shared" si="2"/>
        <v>9.1865037987</v>
      </c>
      <c r="I18" s="35">
        <f t="shared" si="2"/>
        <v>9.3288832469</v>
      </c>
      <c r="J18" s="35">
        <f t="shared" si="2"/>
        <v>12.270410391</v>
      </c>
      <c r="K18" s="39" t="s">
        <v>78</v>
      </c>
      <c r="AA18">
        <v>0.1759117099</v>
      </c>
      <c r="AB18">
        <v>6.3650871174</v>
      </c>
      <c r="AC18">
        <v>4.3863469039</v>
      </c>
      <c r="AD18">
        <v>6.6614472585</v>
      </c>
      <c r="AE18">
        <v>6.1506920215</v>
      </c>
      <c r="AF18">
        <v>14.716908421</v>
      </c>
      <c r="AG18">
        <v>10.288316984</v>
      </c>
      <c r="AH18">
        <v>6.1733829619</v>
      </c>
      <c r="AI18">
        <v>3.2542205808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3</v>
      </c>
      <c r="AP18">
        <v>18</v>
      </c>
    </row>
    <row r="19" spans="1:42" s="33" customFormat="1" ht="12.75" customHeight="1">
      <c r="A19" s="38" t="s">
        <v>79</v>
      </c>
      <c r="B19" s="35">
        <f aca="true" t="shared" si="3" ref="B19:J19">+AA8+AA9</f>
        <v>4.914906507</v>
      </c>
      <c r="C19" s="35">
        <f t="shared" si="3"/>
        <v>5.327272466499999</v>
      </c>
      <c r="D19" s="35">
        <f t="shared" si="3"/>
        <v>8.784124482</v>
      </c>
      <c r="E19" s="35">
        <f t="shared" si="3"/>
        <v>10.078169662</v>
      </c>
      <c r="F19" s="35">
        <f t="shared" si="3"/>
        <v>3.5110782398</v>
      </c>
      <c r="G19" s="35">
        <f t="shared" si="3"/>
        <v>3.3813071832999997</v>
      </c>
      <c r="H19" s="35">
        <f t="shared" si="3"/>
        <v>5.247863976700001</v>
      </c>
      <c r="I19" s="35">
        <f t="shared" si="3"/>
        <v>8.353866029399999</v>
      </c>
      <c r="J19" s="35">
        <f t="shared" si="3"/>
        <v>4.493777045</v>
      </c>
      <c r="K19" s="39" t="s">
        <v>80</v>
      </c>
      <c r="AA19">
        <v>9.2636938671</v>
      </c>
      <c r="AB19">
        <v>37.043962524</v>
      </c>
      <c r="AC19">
        <v>44.67204747</v>
      </c>
      <c r="AD19">
        <v>37.474278049</v>
      </c>
      <c r="AE19">
        <v>63.508846802</v>
      </c>
      <c r="AF19">
        <v>27.777141458</v>
      </c>
      <c r="AG19">
        <v>47.0918448</v>
      </c>
      <c r="AH19">
        <v>51.663801124</v>
      </c>
      <c r="AI19">
        <v>44.633704505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3</v>
      </c>
      <c r="AP19">
        <v>19</v>
      </c>
    </row>
    <row r="20" spans="1:42" s="33" customFormat="1" ht="13.5" customHeight="1">
      <c r="A20" s="40" t="s">
        <v>81</v>
      </c>
      <c r="B20" s="35"/>
      <c r="C20" s="35"/>
      <c r="D20" s="35"/>
      <c r="E20" s="35"/>
      <c r="F20" s="35"/>
      <c r="G20" s="35"/>
      <c r="H20" s="35"/>
      <c r="I20" s="35"/>
      <c r="J20" s="35"/>
      <c r="K20" s="37" t="s">
        <v>82</v>
      </c>
      <c r="AA20">
        <v>48.592640455</v>
      </c>
      <c r="AB20">
        <v>45.716138339</v>
      </c>
      <c r="AC20">
        <v>41.745857097</v>
      </c>
      <c r="AD20">
        <v>38.101672896</v>
      </c>
      <c r="AE20">
        <v>32.130552719</v>
      </c>
      <c r="AF20">
        <v>48.581272139</v>
      </c>
      <c r="AG20">
        <v>45.257290787</v>
      </c>
      <c r="AH20">
        <v>50.384411405</v>
      </c>
      <c r="AI20">
        <v>48.748080444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3</v>
      </c>
      <c r="AP20">
        <v>20</v>
      </c>
    </row>
    <row r="21" spans="1:42" s="33" customFormat="1" ht="12.75" customHeight="1">
      <c r="A21" s="38" t="s">
        <v>151</v>
      </c>
      <c r="B21" s="35">
        <f aca="true" t="shared" si="4" ref="B21:J22">+AA10</f>
        <v>97.583956644</v>
      </c>
      <c r="C21" s="35">
        <f t="shared" si="4"/>
        <v>93.901064526</v>
      </c>
      <c r="D21" s="35">
        <f t="shared" si="4"/>
        <v>95.400025594</v>
      </c>
      <c r="E21" s="35">
        <f t="shared" si="4"/>
        <v>94.957769264</v>
      </c>
      <c r="F21" s="35">
        <f t="shared" si="4"/>
        <v>99.33535011</v>
      </c>
      <c r="G21" s="35">
        <f t="shared" si="4"/>
        <v>97.341761658</v>
      </c>
      <c r="H21" s="35">
        <f t="shared" si="4"/>
        <v>98.530123153</v>
      </c>
      <c r="I21" s="35">
        <f t="shared" si="4"/>
        <v>96.212677677</v>
      </c>
      <c r="J21" s="35">
        <f t="shared" si="4"/>
        <v>94.894568604</v>
      </c>
      <c r="K21" s="39" t="s">
        <v>84</v>
      </c>
      <c r="AA21">
        <v>100</v>
      </c>
      <c r="AB21">
        <v>98.568868856</v>
      </c>
      <c r="AC21">
        <v>98.897728182</v>
      </c>
      <c r="AD21">
        <v>100</v>
      </c>
      <c r="AE21">
        <v>100</v>
      </c>
      <c r="AF21">
        <v>98.348428171</v>
      </c>
      <c r="AG21">
        <v>99.637493926</v>
      </c>
      <c r="AH21">
        <v>99.022053598</v>
      </c>
      <c r="AI21">
        <v>99.596916617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3</v>
      </c>
      <c r="AP21">
        <v>21</v>
      </c>
    </row>
    <row r="22" spans="1:42" s="33" customFormat="1" ht="12.75" customHeight="1">
      <c r="A22" s="38" t="s">
        <v>85</v>
      </c>
      <c r="B22" s="35">
        <f t="shared" si="4"/>
        <v>2.4160433564</v>
      </c>
      <c r="C22" s="35">
        <f t="shared" si="4"/>
        <v>6.0989354744</v>
      </c>
      <c r="D22" s="35">
        <f t="shared" si="4"/>
        <v>4.5999744062</v>
      </c>
      <c r="E22" s="35">
        <f t="shared" si="4"/>
        <v>5.0422307364</v>
      </c>
      <c r="F22" s="35">
        <f t="shared" si="4"/>
        <v>0.6646498904</v>
      </c>
      <c r="G22" s="35">
        <f t="shared" si="4"/>
        <v>2.6582383416</v>
      </c>
      <c r="H22" s="35">
        <f t="shared" si="4"/>
        <v>1.4698768468</v>
      </c>
      <c r="I22" s="35">
        <f t="shared" si="4"/>
        <v>3.7873223232</v>
      </c>
      <c r="J22" s="35">
        <f t="shared" si="4"/>
        <v>5.1054313957</v>
      </c>
      <c r="K22" s="39" t="s">
        <v>86</v>
      </c>
      <c r="AA22">
        <v>91.229252145</v>
      </c>
      <c r="AB22">
        <v>87.211497542</v>
      </c>
      <c r="AC22">
        <v>88.988426727</v>
      </c>
      <c r="AD22">
        <v>95.522827054</v>
      </c>
      <c r="AE22">
        <v>85.556028347</v>
      </c>
      <c r="AF22">
        <v>68.291255629</v>
      </c>
      <c r="AG22">
        <v>78.420808597</v>
      </c>
      <c r="AH22">
        <v>78.574243463</v>
      </c>
      <c r="AI22">
        <v>81.661950214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3</v>
      </c>
      <c r="AP22">
        <v>22</v>
      </c>
    </row>
    <row r="23" spans="1:42" s="33" customFormat="1" ht="13.5" customHeight="1">
      <c r="A23" s="40" t="s">
        <v>87</v>
      </c>
      <c r="B23" s="35"/>
      <c r="C23" s="35"/>
      <c r="D23" s="35"/>
      <c r="E23" s="35"/>
      <c r="F23" s="35"/>
      <c r="G23" s="35"/>
      <c r="H23" s="35"/>
      <c r="I23" s="35"/>
      <c r="J23" s="35"/>
      <c r="K23" s="37" t="s">
        <v>88</v>
      </c>
      <c r="AA23">
        <v>18.753724483</v>
      </c>
      <c r="AB23">
        <v>21.358961778</v>
      </c>
      <c r="AC23">
        <v>23.072301705</v>
      </c>
      <c r="AD23">
        <v>16.457040247</v>
      </c>
      <c r="AE23">
        <v>31.570395378</v>
      </c>
      <c r="AF23">
        <v>53.671574546</v>
      </c>
      <c r="AG23">
        <v>40.035211226</v>
      </c>
      <c r="AH23">
        <v>30.453233</v>
      </c>
      <c r="AI23">
        <v>34.454183035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3</v>
      </c>
      <c r="AP23">
        <v>23</v>
      </c>
    </row>
    <row r="24" spans="1:42" s="33" customFormat="1" ht="12.75" customHeight="1">
      <c r="A24" s="38" t="s">
        <v>89</v>
      </c>
      <c r="B24" s="35">
        <f aca="true" t="shared" si="5" ref="B24:J28">+AA12</f>
        <v>19.74853793</v>
      </c>
      <c r="C24" s="35">
        <f t="shared" si="5"/>
        <v>36.38332173</v>
      </c>
      <c r="D24" s="35">
        <f t="shared" si="5"/>
        <v>33.225002308</v>
      </c>
      <c r="E24" s="35">
        <f t="shared" si="5"/>
        <v>23.506602973</v>
      </c>
      <c r="F24" s="35">
        <f t="shared" si="5"/>
        <v>7.1214380384</v>
      </c>
      <c r="G24" s="35">
        <f t="shared" si="5"/>
        <v>2.9671334343</v>
      </c>
      <c r="H24" s="35">
        <f t="shared" si="5"/>
        <v>5.066916534</v>
      </c>
      <c r="I24" s="35">
        <f t="shared" si="5"/>
        <v>12.362681319</v>
      </c>
      <c r="J24" s="35">
        <f t="shared" si="5"/>
        <v>4.5945280492</v>
      </c>
      <c r="K24" s="39" t="s">
        <v>90</v>
      </c>
      <c r="AA24">
        <v>31.687634302</v>
      </c>
      <c r="AB24">
        <v>22.890335098</v>
      </c>
      <c r="AC24">
        <v>26.677006766</v>
      </c>
      <c r="AD24">
        <v>29.528421553</v>
      </c>
      <c r="AE24">
        <v>41.719172151</v>
      </c>
      <c r="AF24">
        <v>65.973304222</v>
      </c>
      <c r="AG24">
        <v>34.910231354</v>
      </c>
      <c r="AH24">
        <v>22.976793371</v>
      </c>
      <c r="AI24">
        <v>31.806215105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3</v>
      </c>
      <c r="AP24">
        <v>24</v>
      </c>
    </row>
    <row r="25" spans="1:42" s="33" customFormat="1" ht="12.75" customHeight="1">
      <c r="A25" s="38" t="s">
        <v>91</v>
      </c>
      <c r="B25" s="35">
        <f t="shared" si="5"/>
        <v>72.630680783</v>
      </c>
      <c r="C25" s="35">
        <f t="shared" si="5"/>
        <v>59.624534544</v>
      </c>
      <c r="D25" s="35">
        <f t="shared" si="5"/>
        <v>52.476428148</v>
      </c>
      <c r="E25" s="35">
        <f t="shared" si="5"/>
        <v>67.913565183</v>
      </c>
      <c r="F25" s="35">
        <f t="shared" si="5"/>
        <v>23.102287087</v>
      </c>
      <c r="G25" s="35">
        <f t="shared" si="5"/>
        <v>42.598472756</v>
      </c>
      <c r="H25" s="35">
        <f t="shared" si="5"/>
        <v>39.719777096</v>
      </c>
      <c r="I25" s="35">
        <f t="shared" si="5"/>
        <v>55.726067033</v>
      </c>
      <c r="J25" s="35">
        <f t="shared" si="5"/>
        <v>54.387898613</v>
      </c>
      <c r="K25" s="39" t="s">
        <v>92</v>
      </c>
      <c r="AA25">
        <v>5.0288396291</v>
      </c>
      <c r="AB25">
        <v>4.349691178</v>
      </c>
      <c r="AC25">
        <v>4.285312493</v>
      </c>
      <c r="AD25">
        <v>5.4927004091</v>
      </c>
      <c r="AE25">
        <v>6.0943042303</v>
      </c>
      <c r="AF25">
        <v>12.97670418</v>
      </c>
      <c r="AG25">
        <v>10.783970441</v>
      </c>
      <c r="AH25">
        <v>5.809744066</v>
      </c>
      <c r="AI25">
        <v>8.8662915319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3</v>
      </c>
      <c r="AP25">
        <v>25</v>
      </c>
    </row>
    <row r="26" spans="1:42" s="33" customFormat="1" ht="12.75" customHeight="1">
      <c r="A26" s="38" t="s">
        <v>93</v>
      </c>
      <c r="B26" s="35">
        <f t="shared" si="5"/>
        <v>4.1586678698</v>
      </c>
      <c r="C26" s="35">
        <f t="shared" si="5"/>
        <v>1.8154388069</v>
      </c>
      <c r="D26" s="35">
        <f t="shared" si="5"/>
        <v>9.1214167097</v>
      </c>
      <c r="E26" s="35">
        <f t="shared" si="5"/>
        <v>4.5580885483</v>
      </c>
      <c r="F26" s="35">
        <f t="shared" si="5"/>
        <v>52.705514385</v>
      </c>
      <c r="G26" s="35">
        <f t="shared" si="5"/>
        <v>24.404669786</v>
      </c>
      <c r="H26" s="35">
        <f t="shared" si="5"/>
        <v>18.966844566</v>
      </c>
      <c r="I26" s="35">
        <f t="shared" si="5"/>
        <v>11.507927307</v>
      </c>
      <c r="J26" s="35">
        <f t="shared" si="5"/>
        <v>24.612201196</v>
      </c>
      <c r="K26" s="39" t="s">
        <v>94</v>
      </c>
      <c r="AA26">
        <v>31.71249733</v>
      </c>
      <c r="AB26">
        <v>27.165276183</v>
      </c>
      <c r="AC26">
        <v>28.564666999</v>
      </c>
      <c r="AD26">
        <v>24.036582122</v>
      </c>
      <c r="AE26">
        <v>27.39331001</v>
      </c>
      <c r="AF26">
        <v>47.142714718</v>
      </c>
      <c r="AG26">
        <v>42.427464648</v>
      </c>
      <c r="AH26">
        <v>43.414864793</v>
      </c>
      <c r="AI26">
        <v>34.212640556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3</v>
      </c>
      <c r="AP26">
        <v>26</v>
      </c>
    </row>
    <row r="27" spans="1:42" s="33" customFormat="1" ht="12.75" customHeight="1">
      <c r="A27" s="38" t="s">
        <v>95</v>
      </c>
      <c r="B27" s="35">
        <f t="shared" si="5"/>
        <v>3.4621134171</v>
      </c>
      <c r="C27" s="35">
        <f t="shared" si="5"/>
        <v>2.1767049186</v>
      </c>
      <c r="D27" s="35">
        <f t="shared" si="5"/>
        <v>5.1771528346</v>
      </c>
      <c r="E27" s="35">
        <f t="shared" si="5"/>
        <v>4.021743295</v>
      </c>
      <c r="F27" s="35">
        <f t="shared" si="5"/>
        <v>17.07076049</v>
      </c>
      <c r="G27" s="35">
        <f t="shared" si="5"/>
        <v>30.029724023</v>
      </c>
      <c r="H27" s="35">
        <f t="shared" si="5"/>
        <v>36.246461805</v>
      </c>
      <c r="I27" s="35">
        <f t="shared" si="5"/>
        <v>20.40332434</v>
      </c>
      <c r="J27" s="35">
        <f t="shared" si="5"/>
        <v>16.405372142</v>
      </c>
      <c r="K27" s="39" t="s">
        <v>96</v>
      </c>
      <c r="AA27">
        <v>5.2504843414</v>
      </c>
      <c r="AB27">
        <v>7.4196334198</v>
      </c>
      <c r="AC27">
        <v>10.640134088</v>
      </c>
      <c r="AD27">
        <v>4.4907546227</v>
      </c>
      <c r="AE27">
        <v>5.1760796561</v>
      </c>
      <c r="AF27">
        <v>18.03047475</v>
      </c>
      <c r="AG27">
        <v>12.413684273</v>
      </c>
      <c r="AH27">
        <v>8.0020424146</v>
      </c>
      <c r="AI27">
        <v>11.983387808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3</v>
      </c>
      <c r="AP27">
        <v>27</v>
      </c>
    </row>
    <row r="28" spans="1:42" s="33" customFormat="1" ht="12.75" customHeight="1">
      <c r="A28" s="40" t="s">
        <v>97</v>
      </c>
      <c r="B28" s="35">
        <f t="shared" si="5"/>
        <v>52.238866434</v>
      </c>
      <c r="C28" s="35">
        <f t="shared" si="5"/>
        <v>85.425046606</v>
      </c>
      <c r="D28" s="35">
        <f t="shared" si="5"/>
        <v>87.840362487</v>
      </c>
      <c r="E28" s="35">
        <f t="shared" si="5"/>
        <v>98.573412698</v>
      </c>
      <c r="F28" s="35">
        <f t="shared" si="5"/>
        <v>100</v>
      </c>
      <c r="G28" s="35">
        <f t="shared" si="5"/>
        <v>97.683528446</v>
      </c>
      <c r="H28" s="35">
        <f t="shared" si="5"/>
        <v>98.555615135</v>
      </c>
      <c r="I28" s="35">
        <f t="shared" si="5"/>
        <v>100</v>
      </c>
      <c r="J28" s="35">
        <f t="shared" si="5"/>
        <v>100</v>
      </c>
      <c r="K28" s="37" t="s">
        <v>98</v>
      </c>
      <c r="AA28">
        <v>42.057968843</v>
      </c>
      <c r="AB28">
        <v>27.472741325</v>
      </c>
      <c r="AC28">
        <v>34.085893018</v>
      </c>
      <c r="AD28">
        <v>28.613990632</v>
      </c>
      <c r="AE28">
        <v>44.404840762</v>
      </c>
      <c r="AF28">
        <v>63.368988337</v>
      </c>
      <c r="AG28">
        <v>52.294350533</v>
      </c>
      <c r="AH28">
        <v>39.43233042</v>
      </c>
      <c r="AI28">
        <v>49.030173046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3</v>
      </c>
      <c r="AP28">
        <v>28</v>
      </c>
    </row>
    <row r="29" spans="1:42" s="33" customFormat="1" ht="12.75" customHeight="1">
      <c r="A29" s="40" t="s">
        <v>99</v>
      </c>
      <c r="B29" s="35"/>
      <c r="C29" s="35"/>
      <c r="D29" s="35"/>
      <c r="E29" s="35"/>
      <c r="F29" s="35"/>
      <c r="G29" s="35"/>
      <c r="H29" s="35"/>
      <c r="I29" s="35"/>
      <c r="J29" s="35"/>
      <c r="K29" s="37" t="s">
        <v>100</v>
      </c>
      <c r="AA29">
        <v>2.7390408395</v>
      </c>
      <c r="AB29">
        <v>5.0084622931</v>
      </c>
      <c r="AC29">
        <v>5.4569130334</v>
      </c>
      <c r="AD29">
        <v>4.999614776</v>
      </c>
      <c r="AE29">
        <v>5.4210680437</v>
      </c>
      <c r="AF29">
        <v>17.971865375</v>
      </c>
      <c r="AG29">
        <v>10.384839471</v>
      </c>
      <c r="AH29">
        <v>4.8500872387</v>
      </c>
      <c r="AI29">
        <v>9.050848185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3</v>
      </c>
      <c r="AP29">
        <v>29</v>
      </c>
    </row>
    <row r="30" spans="1:42" s="33" customFormat="1" ht="12.75" customHeight="1">
      <c r="A30" s="38" t="s">
        <v>152</v>
      </c>
      <c r="B30" s="35">
        <f aca="true" t="shared" si="6" ref="B30:J33">+AA17</f>
        <v>90.560394423</v>
      </c>
      <c r="C30" s="35">
        <f t="shared" si="6"/>
        <v>56.590950358</v>
      </c>
      <c r="D30" s="35">
        <f t="shared" si="6"/>
        <v>50.941605626</v>
      </c>
      <c r="E30" s="35">
        <f t="shared" si="6"/>
        <v>55.864274692</v>
      </c>
      <c r="F30" s="35">
        <f t="shared" si="6"/>
        <v>30.340461176</v>
      </c>
      <c r="G30" s="35">
        <f t="shared" si="6"/>
        <v>57.505950121</v>
      </c>
      <c r="H30" s="35">
        <f t="shared" si="6"/>
        <v>42.619838216</v>
      </c>
      <c r="I30" s="35">
        <f t="shared" si="6"/>
        <v>42.162815914</v>
      </c>
      <c r="J30" s="35">
        <f t="shared" si="6"/>
        <v>52.112074914</v>
      </c>
      <c r="K30" s="39" t="s">
        <v>76</v>
      </c>
      <c r="AA30">
        <v>67.997584478</v>
      </c>
      <c r="AB30">
        <v>66.960451761</v>
      </c>
      <c r="AC30">
        <v>68.563598329</v>
      </c>
      <c r="AD30">
        <v>84.459724875</v>
      </c>
      <c r="AE30">
        <v>88.334050017</v>
      </c>
      <c r="AF30">
        <v>90.432497101</v>
      </c>
      <c r="AG30">
        <v>85.057278241</v>
      </c>
      <c r="AH30">
        <v>87.042871931</v>
      </c>
      <c r="AI30">
        <v>89.742772902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3</v>
      </c>
      <c r="AP30">
        <v>30</v>
      </c>
    </row>
    <row r="31" spans="1:42" s="33" customFormat="1" ht="12.75" customHeight="1">
      <c r="A31" s="38" t="s">
        <v>102</v>
      </c>
      <c r="B31" s="35">
        <f t="shared" si="6"/>
        <v>0.1759117099</v>
      </c>
      <c r="C31" s="35">
        <f t="shared" si="6"/>
        <v>6.3650871174</v>
      </c>
      <c r="D31" s="35">
        <f t="shared" si="6"/>
        <v>4.3863469039</v>
      </c>
      <c r="E31" s="35">
        <f t="shared" si="6"/>
        <v>6.6614472585</v>
      </c>
      <c r="F31" s="35">
        <f t="shared" si="6"/>
        <v>6.1506920215</v>
      </c>
      <c r="G31" s="35">
        <f t="shared" si="6"/>
        <v>14.716908421</v>
      </c>
      <c r="H31" s="35">
        <f t="shared" si="6"/>
        <v>10.288316984</v>
      </c>
      <c r="I31" s="35">
        <f t="shared" si="6"/>
        <v>6.1733829619</v>
      </c>
      <c r="J31" s="35">
        <f t="shared" si="6"/>
        <v>3.2542205808</v>
      </c>
      <c r="K31" s="39" t="s">
        <v>78</v>
      </c>
      <c r="AA31">
        <v>52.71991436</v>
      </c>
      <c r="AB31">
        <v>47.668017098</v>
      </c>
      <c r="AC31">
        <v>52.799421309</v>
      </c>
      <c r="AD31">
        <v>53.983323104</v>
      </c>
      <c r="AE31">
        <v>67.093274641</v>
      </c>
      <c r="AF31">
        <v>81.018123099</v>
      </c>
      <c r="AG31">
        <v>74.39542037</v>
      </c>
      <c r="AH31">
        <v>57.509945984</v>
      </c>
      <c r="AI31">
        <v>71.752249919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3</v>
      </c>
      <c r="AP31">
        <v>31</v>
      </c>
    </row>
    <row r="32" spans="1:42" s="33" customFormat="1" ht="12.75" customHeight="1">
      <c r="A32" s="38" t="s">
        <v>103</v>
      </c>
      <c r="B32" s="35">
        <f t="shared" si="6"/>
        <v>9.2636938671</v>
      </c>
      <c r="C32" s="35">
        <f t="shared" si="6"/>
        <v>37.043962524</v>
      </c>
      <c r="D32" s="35">
        <f t="shared" si="6"/>
        <v>44.67204747</v>
      </c>
      <c r="E32" s="35">
        <f t="shared" si="6"/>
        <v>37.474278049</v>
      </c>
      <c r="F32" s="35">
        <f t="shared" si="6"/>
        <v>63.508846802</v>
      </c>
      <c r="G32" s="35">
        <f t="shared" si="6"/>
        <v>27.777141458</v>
      </c>
      <c r="H32" s="35">
        <f t="shared" si="6"/>
        <v>47.0918448</v>
      </c>
      <c r="I32" s="35">
        <f t="shared" si="6"/>
        <v>51.663801124</v>
      </c>
      <c r="J32" s="35">
        <f t="shared" si="6"/>
        <v>44.633704505</v>
      </c>
      <c r="K32" s="39" t="s">
        <v>104</v>
      </c>
      <c r="AA32">
        <v>92.798083383</v>
      </c>
      <c r="AB32">
        <v>87.774972357</v>
      </c>
      <c r="AC32">
        <v>86.693919225</v>
      </c>
      <c r="AD32">
        <v>96.525571292</v>
      </c>
      <c r="AE32">
        <v>97.379640621</v>
      </c>
      <c r="AF32">
        <v>95.685068387</v>
      </c>
      <c r="AG32">
        <v>96.221365002</v>
      </c>
      <c r="AH32">
        <v>96.46761375</v>
      </c>
      <c r="AI32">
        <v>95.299442682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3</v>
      </c>
      <c r="AP32">
        <v>32</v>
      </c>
    </row>
    <row r="33" spans="1:42" s="33" customFormat="1" ht="12.75" customHeight="1">
      <c r="A33" s="40" t="s">
        <v>105</v>
      </c>
      <c r="B33" s="35">
        <f t="shared" si="6"/>
        <v>48.592640455</v>
      </c>
      <c r="C33" s="35">
        <f t="shared" si="6"/>
        <v>45.716138339</v>
      </c>
      <c r="D33" s="35">
        <f t="shared" si="6"/>
        <v>41.745857097</v>
      </c>
      <c r="E33" s="35">
        <f t="shared" si="6"/>
        <v>38.101672896</v>
      </c>
      <c r="F33" s="35">
        <f t="shared" si="6"/>
        <v>32.130552719</v>
      </c>
      <c r="G33" s="35">
        <f t="shared" si="6"/>
        <v>48.581272139</v>
      </c>
      <c r="H33" s="35">
        <f t="shared" si="6"/>
        <v>45.257290787</v>
      </c>
      <c r="I33" s="35">
        <f t="shared" si="6"/>
        <v>50.384411405</v>
      </c>
      <c r="J33" s="35">
        <f t="shared" si="6"/>
        <v>48.748080444</v>
      </c>
      <c r="K33" s="37" t="s">
        <v>106</v>
      </c>
      <c r="AA33">
        <v>88.04395861</v>
      </c>
      <c r="AB33">
        <v>82.244254034</v>
      </c>
      <c r="AC33">
        <v>84.212510771</v>
      </c>
      <c r="AD33">
        <v>79.14005651</v>
      </c>
      <c r="AE33">
        <v>90.308843308</v>
      </c>
      <c r="AF33">
        <v>93.664433924</v>
      </c>
      <c r="AG33">
        <v>90.750345108</v>
      </c>
      <c r="AH33">
        <v>86.41048989</v>
      </c>
      <c r="AI33">
        <v>92.06619878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3</v>
      </c>
      <c r="AP33">
        <v>33</v>
      </c>
    </row>
    <row r="34" spans="1:42" s="33" customFormat="1" ht="12.75" customHeight="1">
      <c r="A34" s="30" t="s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2" t="s">
        <v>24</v>
      </c>
      <c r="AA34">
        <v>52.106337684</v>
      </c>
      <c r="AB34">
        <v>42.212119578</v>
      </c>
      <c r="AC34">
        <v>49.123083713</v>
      </c>
      <c r="AD34">
        <v>52.488351839</v>
      </c>
      <c r="AE34">
        <v>62.213835298</v>
      </c>
      <c r="AF34">
        <v>74.681768523</v>
      </c>
      <c r="AG34">
        <v>66.347241479</v>
      </c>
      <c r="AH34">
        <v>50.395827578</v>
      </c>
      <c r="AI34">
        <v>67.230281405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3</v>
      </c>
      <c r="AP34">
        <v>34</v>
      </c>
    </row>
    <row r="35" spans="1:42" s="33" customFormat="1" ht="12.75" customHeight="1">
      <c r="A35" s="40" t="s">
        <v>107</v>
      </c>
      <c r="B35" s="35"/>
      <c r="C35" s="35"/>
      <c r="D35" s="35"/>
      <c r="E35" s="35"/>
      <c r="F35" s="35"/>
      <c r="G35" s="35"/>
      <c r="H35" s="35"/>
      <c r="I35" s="35"/>
      <c r="J35" s="35"/>
      <c r="K35" s="44" t="s">
        <v>108</v>
      </c>
      <c r="AA35">
        <v>1.8605591907</v>
      </c>
      <c r="AB35">
        <v>3.2748560009</v>
      </c>
      <c r="AC35">
        <v>1.486796318</v>
      </c>
      <c r="AD35">
        <v>1.5061728395</v>
      </c>
      <c r="AE35">
        <v>4.157363995</v>
      </c>
      <c r="AF35">
        <v>3.372704865</v>
      </c>
      <c r="AG35">
        <v>15.021272614</v>
      </c>
      <c r="AH35">
        <v>2.854848033</v>
      </c>
      <c r="AI35">
        <v>5.5329540513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3</v>
      </c>
      <c r="AP35">
        <v>35</v>
      </c>
    </row>
    <row r="36" spans="1:42" s="33" customFormat="1" ht="12.75" customHeight="1">
      <c r="A36" s="41" t="s">
        <v>109</v>
      </c>
      <c r="B36" s="35">
        <f aca="true" t="shared" si="7" ref="B36:B49">+AA21</f>
        <v>100</v>
      </c>
      <c r="C36" s="35">
        <f aca="true" t="shared" si="8" ref="C36:C49">+AB21</f>
        <v>98.568868856</v>
      </c>
      <c r="D36" s="35">
        <f aca="true" t="shared" si="9" ref="D36:D49">+AC21</f>
        <v>98.897728182</v>
      </c>
      <c r="E36" s="35">
        <f aca="true" t="shared" si="10" ref="E36:E49">+AD21</f>
        <v>100</v>
      </c>
      <c r="F36" s="35">
        <f aca="true" t="shared" si="11" ref="F36:F49">+AE21</f>
        <v>100</v>
      </c>
      <c r="G36" s="35">
        <f aca="true" t="shared" si="12" ref="G36:G49">+AF21</f>
        <v>98.348428171</v>
      </c>
      <c r="H36" s="35">
        <f aca="true" t="shared" si="13" ref="H36:H49">+AG21</f>
        <v>99.637493926</v>
      </c>
      <c r="I36" s="35">
        <f aca="true" t="shared" si="14" ref="I36:I49">+AH21</f>
        <v>99.022053598</v>
      </c>
      <c r="J36" s="35">
        <f aca="true" t="shared" si="15" ref="J36:J49">+AI21</f>
        <v>99.596916617</v>
      </c>
      <c r="K36" s="39" t="s">
        <v>110</v>
      </c>
      <c r="AA36">
        <v>59.183961296</v>
      </c>
      <c r="AB36">
        <v>48.959625466</v>
      </c>
      <c r="AC36">
        <v>56.408692711</v>
      </c>
      <c r="AD36">
        <v>61.044311064</v>
      </c>
      <c r="AE36">
        <v>52.35155669</v>
      </c>
      <c r="AF36">
        <v>59.177690814</v>
      </c>
      <c r="AG36">
        <v>71.203656814</v>
      </c>
      <c r="AH36">
        <v>81.696606963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4</v>
      </c>
      <c r="AP36">
        <v>1</v>
      </c>
    </row>
    <row r="37" spans="1:42" s="33" customFormat="1" ht="12.75" customHeight="1">
      <c r="A37" s="41" t="s">
        <v>111</v>
      </c>
      <c r="B37" s="35">
        <f t="shared" si="7"/>
        <v>91.229252145</v>
      </c>
      <c r="C37" s="35">
        <f t="shared" si="8"/>
        <v>87.211497542</v>
      </c>
      <c r="D37" s="35">
        <f t="shared" si="9"/>
        <v>88.988426727</v>
      </c>
      <c r="E37" s="35">
        <f t="shared" si="10"/>
        <v>95.522827054</v>
      </c>
      <c r="F37" s="35">
        <f t="shared" si="11"/>
        <v>85.556028347</v>
      </c>
      <c r="G37" s="35">
        <f t="shared" si="12"/>
        <v>68.291255629</v>
      </c>
      <c r="H37" s="35">
        <f t="shared" si="13"/>
        <v>78.420808597</v>
      </c>
      <c r="I37" s="35">
        <f t="shared" si="14"/>
        <v>78.574243463</v>
      </c>
      <c r="J37" s="35">
        <f t="shared" si="15"/>
        <v>81.661950214</v>
      </c>
      <c r="K37" s="39" t="s">
        <v>112</v>
      </c>
      <c r="AA37">
        <v>82.867874051</v>
      </c>
      <c r="AB37">
        <v>61.672320562</v>
      </c>
      <c r="AC37">
        <v>90.394693416</v>
      </c>
      <c r="AD37">
        <v>85.482158264</v>
      </c>
      <c r="AE37">
        <v>81.349126113</v>
      </c>
      <c r="AF37">
        <v>82.624240247</v>
      </c>
      <c r="AG37">
        <v>83.723455457</v>
      </c>
      <c r="AH37">
        <v>82.995472772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4</v>
      </c>
      <c r="AP37">
        <v>2</v>
      </c>
    </row>
    <row r="38" spans="1:42" s="33" customFormat="1" ht="12.75" customHeight="1">
      <c r="A38" s="41" t="s">
        <v>113</v>
      </c>
      <c r="B38" s="35">
        <f t="shared" si="7"/>
        <v>18.753724483</v>
      </c>
      <c r="C38" s="35">
        <f t="shared" si="8"/>
        <v>21.358961778</v>
      </c>
      <c r="D38" s="35">
        <f t="shared" si="9"/>
        <v>23.072301705</v>
      </c>
      <c r="E38" s="35">
        <f t="shared" si="10"/>
        <v>16.457040247</v>
      </c>
      <c r="F38" s="35">
        <f t="shared" si="11"/>
        <v>31.570395378</v>
      </c>
      <c r="G38" s="35">
        <f t="shared" si="12"/>
        <v>53.671574546</v>
      </c>
      <c r="H38" s="35">
        <f t="shared" si="13"/>
        <v>40.035211226</v>
      </c>
      <c r="I38" s="35">
        <f t="shared" si="14"/>
        <v>30.453233</v>
      </c>
      <c r="J38" s="35">
        <f t="shared" si="15"/>
        <v>34.454183035</v>
      </c>
      <c r="K38" s="39" t="s">
        <v>114</v>
      </c>
      <c r="AA38">
        <v>39.794618598</v>
      </c>
      <c r="AB38">
        <v>49.288795138</v>
      </c>
      <c r="AC38">
        <v>31.547680651</v>
      </c>
      <c r="AD38">
        <v>39.079677924</v>
      </c>
      <c r="AE38">
        <v>55.640857171</v>
      </c>
      <c r="AF38">
        <v>30.920397229</v>
      </c>
      <c r="AG38">
        <v>44.387010826</v>
      </c>
      <c r="AH38">
        <v>43.014081067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4</v>
      </c>
      <c r="AP38">
        <v>3</v>
      </c>
    </row>
    <row r="39" spans="1:42" s="33" customFormat="1" ht="12.75" customHeight="1">
      <c r="A39" s="41" t="s">
        <v>115</v>
      </c>
      <c r="B39" s="35">
        <f t="shared" si="7"/>
        <v>31.687634302</v>
      </c>
      <c r="C39" s="35">
        <f t="shared" si="8"/>
        <v>22.890335098</v>
      </c>
      <c r="D39" s="35">
        <f t="shared" si="9"/>
        <v>26.677006766</v>
      </c>
      <c r="E39" s="35">
        <f t="shared" si="10"/>
        <v>29.528421553</v>
      </c>
      <c r="F39" s="35">
        <f t="shared" si="11"/>
        <v>41.719172151</v>
      </c>
      <c r="G39" s="35">
        <f t="shared" si="12"/>
        <v>65.973304222</v>
      </c>
      <c r="H39" s="35">
        <f t="shared" si="13"/>
        <v>34.910231354</v>
      </c>
      <c r="I39" s="35">
        <f t="shared" si="14"/>
        <v>22.976793371</v>
      </c>
      <c r="J39" s="35">
        <f t="shared" si="15"/>
        <v>31.806215105</v>
      </c>
      <c r="K39" s="39" t="s">
        <v>116</v>
      </c>
      <c r="AA39">
        <v>88.348823255</v>
      </c>
      <c r="AB39">
        <v>93.603967514</v>
      </c>
      <c r="AC39">
        <v>93.010042384</v>
      </c>
      <c r="AD39">
        <v>87.090029726</v>
      </c>
      <c r="AE39">
        <v>95.296134846</v>
      </c>
      <c r="AF39">
        <v>85.747775111</v>
      </c>
      <c r="AG39">
        <v>88.464676653</v>
      </c>
      <c r="AH39">
        <v>88.409987009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4</v>
      </c>
      <c r="AP39">
        <v>4</v>
      </c>
    </row>
    <row r="40" spans="1:42" s="33" customFormat="1" ht="12.75" customHeight="1">
      <c r="A40" s="41" t="s">
        <v>117</v>
      </c>
      <c r="B40" s="35">
        <f t="shared" si="7"/>
        <v>5.0288396291</v>
      </c>
      <c r="C40" s="35">
        <f t="shared" si="8"/>
        <v>4.349691178</v>
      </c>
      <c r="D40" s="35">
        <f t="shared" si="9"/>
        <v>4.285312493</v>
      </c>
      <c r="E40" s="35">
        <f t="shared" si="10"/>
        <v>5.4927004091</v>
      </c>
      <c r="F40" s="35">
        <f t="shared" si="11"/>
        <v>6.0943042303</v>
      </c>
      <c r="G40" s="35">
        <f t="shared" si="12"/>
        <v>12.97670418</v>
      </c>
      <c r="H40" s="35">
        <f t="shared" si="13"/>
        <v>10.783970441</v>
      </c>
      <c r="I40" s="35">
        <f t="shared" si="14"/>
        <v>5.809744066</v>
      </c>
      <c r="J40" s="35">
        <f t="shared" si="15"/>
        <v>8.8662915319</v>
      </c>
      <c r="K40" s="39" t="s">
        <v>118</v>
      </c>
      <c r="AA40">
        <v>29.754108617</v>
      </c>
      <c r="AB40">
        <v>51.4509965</v>
      </c>
      <c r="AC40">
        <v>11.60324143</v>
      </c>
      <c r="AD40">
        <v>28.055183123</v>
      </c>
      <c r="AE40">
        <v>42.71139473</v>
      </c>
      <c r="AF40">
        <v>55.423376354</v>
      </c>
      <c r="AG40">
        <v>50.985461904</v>
      </c>
      <c r="AH40">
        <v>50.269942817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4</v>
      </c>
      <c r="AP40">
        <v>5</v>
      </c>
    </row>
    <row r="41" spans="1:42" s="33" customFormat="1" ht="12.75" customHeight="1">
      <c r="A41" s="41" t="s">
        <v>119</v>
      </c>
      <c r="B41" s="35">
        <f t="shared" si="7"/>
        <v>31.71249733</v>
      </c>
      <c r="C41" s="35">
        <f t="shared" si="8"/>
        <v>27.165276183</v>
      </c>
      <c r="D41" s="35">
        <f t="shared" si="9"/>
        <v>28.564666999</v>
      </c>
      <c r="E41" s="35">
        <f t="shared" si="10"/>
        <v>24.036582122</v>
      </c>
      <c r="F41" s="35">
        <f t="shared" si="11"/>
        <v>27.39331001</v>
      </c>
      <c r="G41" s="35">
        <f t="shared" si="12"/>
        <v>47.142714718</v>
      </c>
      <c r="H41" s="35">
        <f t="shared" si="13"/>
        <v>42.427464648</v>
      </c>
      <c r="I41" s="35">
        <f t="shared" si="14"/>
        <v>43.414864793</v>
      </c>
      <c r="J41" s="35">
        <f t="shared" si="15"/>
        <v>34.212640556</v>
      </c>
      <c r="K41" s="39" t="s">
        <v>120</v>
      </c>
      <c r="AA41">
        <v>97.431370325</v>
      </c>
      <c r="AB41">
        <v>97.49907203</v>
      </c>
      <c r="AC41">
        <v>96.32493527</v>
      </c>
      <c r="AD41">
        <v>97.524274594</v>
      </c>
      <c r="AE41">
        <v>99.548778196</v>
      </c>
      <c r="AF41">
        <v>97.709250673</v>
      </c>
      <c r="AG41">
        <v>99.025702736</v>
      </c>
      <c r="AH41">
        <v>96.743918071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4</v>
      </c>
      <c r="AP41">
        <v>6</v>
      </c>
    </row>
    <row r="42" spans="1:42" s="33" customFormat="1" ht="12.75" customHeight="1">
      <c r="A42" s="41" t="s">
        <v>121</v>
      </c>
      <c r="B42" s="35">
        <f t="shared" si="7"/>
        <v>5.2504843414</v>
      </c>
      <c r="C42" s="35">
        <f t="shared" si="8"/>
        <v>7.4196334198</v>
      </c>
      <c r="D42" s="35">
        <f t="shared" si="9"/>
        <v>10.640134088</v>
      </c>
      <c r="E42" s="35">
        <f t="shared" si="10"/>
        <v>4.4907546227</v>
      </c>
      <c r="F42" s="35">
        <f t="shared" si="11"/>
        <v>5.1760796561</v>
      </c>
      <c r="G42" s="35">
        <f t="shared" si="12"/>
        <v>18.03047475</v>
      </c>
      <c r="H42" s="35">
        <f t="shared" si="13"/>
        <v>12.413684273</v>
      </c>
      <c r="I42" s="35">
        <f t="shared" si="14"/>
        <v>8.0020424146</v>
      </c>
      <c r="J42" s="35">
        <f t="shared" si="15"/>
        <v>11.983387808</v>
      </c>
      <c r="K42" s="39" t="s">
        <v>122</v>
      </c>
      <c r="AA42">
        <v>16.858914603</v>
      </c>
      <c r="AB42">
        <v>24.465447217</v>
      </c>
      <c r="AC42">
        <v>3.0833353164</v>
      </c>
      <c r="AD42">
        <v>16.956693208</v>
      </c>
      <c r="AE42">
        <v>19.317248075</v>
      </c>
      <c r="AF42">
        <v>33.092048484</v>
      </c>
      <c r="AG42">
        <v>33.766308344</v>
      </c>
      <c r="AH42">
        <v>40.005790766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4</v>
      </c>
      <c r="AP42">
        <v>7</v>
      </c>
    </row>
    <row r="43" spans="1:42" s="33" customFormat="1" ht="12.75" customHeight="1">
      <c r="A43" s="41" t="s">
        <v>123</v>
      </c>
      <c r="B43" s="35">
        <f t="shared" si="7"/>
        <v>42.057968843</v>
      </c>
      <c r="C43" s="35">
        <f t="shared" si="8"/>
        <v>27.472741325</v>
      </c>
      <c r="D43" s="35">
        <f t="shared" si="9"/>
        <v>34.085893018</v>
      </c>
      <c r="E43" s="35">
        <f t="shared" si="10"/>
        <v>28.613990632</v>
      </c>
      <c r="F43" s="35">
        <f t="shared" si="11"/>
        <v>44.404840762</v>
      </c>
      <c r="G43" s="35">
        <f t="shared" si="12"/>
        <v>63.368988337</v>
      </c>
      <c r="H43" s="35">
        <f t="shared" si="13"/>
        <v>52.294350533</v>
      </c>
      <c r="I43" s="35">
        <f t="shared" si="14"/>
        <v>39.43233042</v>
      </c>
      <c r="J43" s="35">
        <f t="shared" si="15"/>
        <v>49.030173046</v>
      </c>
      <c r="K43" s="39" t="s">
        <v>124</v>
      </c>
      <c r="AA43">
        <v>10.944376544</v>
      </c>
      <c r="AB43">
        <v>20.207846057</v>
      </c>
      <c r="AC43">
        <v>8.9982037799</v>
      </c>
      <c r="AD43">
        <v>9.6761377195</v>
      </c>
      <c r="AE43">
        <v>15.321869286</v>
      </c>
      <c r="AF43">
        <v>6.0649664412</v>
      </c>
      <c r="AG43">
        <v>12.829521179</v>
      </c>
      <c r="AH43">
        <v>18.552706618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4</v>
      </c>
      <c r="AP43">
        <v>8</v>
      </c>
    </row>
    <row r="44" spans="1:42" s="33" customFormat="1" ht="12.75" customHeight="1">
      <c r="A44" s="41" t="s">
        <v>125</v>
      </c>
      <c r="B44" s="35">
        <f t="shared" si="7"/>
        <v>2.7390408395</v>
      </c>
      <c r="C44" s="35">
        <f t="shared" si="8"/>
        <v>5.0084622931</v>
      </c>
      <c r="D44" s="35">
        <f t="shared" si="9"/>
        <v>5.4569130334</v>
      </c>
      <c r="E44" s="35">
        <f t="shared" si="10"/>
        <v>4.999614776</v>
      </c>
      <c r="F44" s="35">
        <f t="shared" si="11"/>
        <v>5.4210680437</v>
      </c>
      <c r="G44" s="35">
        <f t="shared" si="12"/>
        <v>17.971865375</v>
      </c>
      <c r="H44" s="35">
        <f t="shared" si="13"/>
        <v>10.384839471</v>
      </c>
      <c r="I44" s="35">
        <f t="shared" si="14"/>
        <v>4.8500872387</v>
      </c>
      <c r="J44" s="35">
        <f t="shared" si="15"/>
        <v>9.050848185</v>
      </c>
      <c r="K44" s="39" t="s">
        <v>126</v>
      </c>
      <c r="AA44">
        <v>33.189920286</v>
      </c>
      <c r="AB44">
        <v>36.732556292</v>
      </c>
      <c r="AC44">
        <v>37.171361622</v>
      </c>
      <c r="AD44">
        <v>32.262829853</v>
      </c>
      <c r="AE44">
        <v>35.248623312</v>
      </c>
      <c r="AF44">
        <v>15.849526719</v>
      </c>
      <c r="AG44">
        <v>47.131169735</v>
      </c>
      <c r="AH44">
        <v>51.199045533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4</v>
      </c>
      <c r="AP44">
        <v>9</v>
      </c>
    </row>
    <row r="45" spans="1:42" s="33" customFormat="1" ht="12.75" customHeight="1">
      <c r="A45" s="45" t="s">
        <v>127</v>
      </c>
      <c r="B45" s="35">
        <f t="shared" si="7"/>
        <v>67.997584478</v>
      </c>
      <c r="C45" s="35">
        <f t="shared" si="8"/>
        <v>66.960451761</v>
      </c>
      <c r="D45" s="35">
        <f t="shared" si="9"/>
        <v>68.563598329</v>
      </c>
      <c r="E45" s="35">
        <f t="shared" si="10"/>
        <v>84.459724875</v>
      </c>
      <c r="F45" s="35">
        <f t="shared" si="11"/>
        <v>88.334050017</v>
      </c>
      <c r="G45" s="35">
        <f t="shared" si="12"/>
        <v>90.432497101</v>
      </c>
      <c r="H45" s="35">
        <f t="shared" si="13"/>
        <v>85.057278241</v>
      </c>
      <c r="I45" s="35">
        <f t="shared" si="14"/>
        <v>87.042871931</v>
      </c>
      <c r="J45" s="35">
        <f t="shared" si="15"/>
        <v>89.742772902</v>
      </c>
      <c r="K45" s="39" t="s">
        <v>128</v>
      </c>
      <c r="AA45">
        <v>40.306316207</v>
      </c>
      <c r="AB45">
        <v>54.506989073</v>
      </c>
      <c r="AC45">
        <v>38.797832879</v>
      </c>
      <c r="AD45">
        <v>38.224159632</v>
      </c>
      <c r="AE45">
        <v>44.683638905</v>
      </c>
      <c r="AF45">
        <v>35.487124229</v>
      </c>
      <c r="AG45">
        <v>42.259653615</v>
      </c>
      <c r="AH45">
        <v>55.138518274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4</v>
      </c>
      <c r="AP45">
        <v>10</v>
      </c>
    </row>
    <row r="46" spans="1:42" s="33" customFormat="1" ht="12.75" customHeight="1">
      <c r="A46" s="38" t="s">
        <v>129</v>
      </c>
      <c r="B46" s="35">
        <f t="shared" si="7"/>
        <v>52.71991436</v>
      </c>
      <c r="C46" s="35">
        <f t="shared" si="8"/>
        <v>47.668017098</v>
      </c>
      <c r="D46" s="35">
        <f t="shared" si="9"/>
        <v>52.799421309</v>
      </c>
      <c r="E46" s="35">
        <f t="shared" si="10"/>
        <v>53.983323104</v>
      </c>
      <c r="F46" s="35">
        <f t="shared" si="11"/>
        <v>67.093274641</v>
      </c>
      <c r="G46" s="35">
        <f t="shared" si="12"/>
        <v>81.018123099</v>
      </c>
      <c r="H46" s="35">
        <f t="shared" si="13"/>
        <v>74.39542037</v>
      </c>
      <c r="I46" s="35">
        <f t="shared" si="14"/>
        <v>57.509945984</v>
      </c>
      <c r="J46" s="35">
        <f t="shared" si="15"/>
        <v>71.752249919</v>
      </c>
      <c r="K46" s="39" t="s">
        <v>130</v>
      </c>
      <c r="AA46">
        <v>97.285512082</v>
      </c>
      <c r="AB46">
        <v>97.1991557</v>
      </c>
      <c r="AC46">
        <v>98.06765092</v>
      </c>
      <c r="AD46">
        <v>97.225865354</v>
      </c>
      <c r="AE46">
        <v>99.295295296</v>
      </c>
      <c r="AF46">
        <v>95.471948479</v>
      </c>
      <c r="AG46">
        <v>99.015159603</v>
      </c>
      <c r="AH46">
        <v>97.309777097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4</v>
      </c>
      <c r="AP46">
        <v>11</v>
      </c>
    </row>
    <row r="47" spans="1:42" s="33" customFormat="1" ht="12.75" customHeight="1">
      <c r="A47" s="38" t="s">
        <v>131</v>
      </c>
      <c r="B47" s="35">
        <f t="shared" si="7"/>
        <v>92.798083383</v>
      </c>
      <c r="C47" s="35">
        <f t="shared" si="8"/>
        <v>87.774972357</v>
      </c>
      <c r="D47" s="35">
        <f t="shared" si="9"/>
        <v>86.693919225</v>
      </c>
      <c r="E47" s="35">
        <f t="shared" si="10"/>
        <v>96.525571292</v>
      </c>
      <c r="F47" s="35">
        <f t="shared" si="11"/>
        <v>97.379640621</v>
      </c>
      <c r="G47" s="35">
        <f t="shared" si="12"/>
        <v>95.685068387</v>
      </c>
      <c r="H47" s="35">
        <f t="shared" si="13"/>
        <v>96.221365002</v>
      </c>
      <c r="I47" s="35">
        <f t="shared" si="14"/>
        <v>96.46761375</v>
      </c>
      <c r="J47" s="35">
        <f t="shared" si="15"/>
        <v>95.299442682</v>
      </c>
      <c r="K47" s="39" t="s">
        <v>132</v>
      </c>
      <c r="AA47">
        <v>53.258405957</v>
      </c>
      <c r="AB47">
        <v>43.295300897</v>
      </c>
      <c r="AC47">
        <v>45.10336943</v>
      </c>
      <c r="AD47">
        <v>55.581118496</v>
      </c>
      <c r="AE47">
        <v>59.989478606</v>
      </c>
      <c r="AF47">
        <v>62.696139358</v>
      </c>
      <c r="AG47">
        <v>60.283542559</v>
      </c>
      <c r="AH47">
        <v>61.627875073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4</v>
      </c>
      <c r="AP47">
        <v>12</v>
      </c>
    </row>
    <row r="48" spans="1:42" s="33" customFormat="1" ht="12.75" customHeight="1">
      <c r="A48" s="38" t="s">
        <v>133</v>
      </c>
      <c r="B48" s="35">
        <f t="shared" si="7"/>
        <v>88.04395861</v>
      </c>
      <c r="C48" s="35">
        <f t="shared" si="8"/>
        <v>82.244254034</v>
      </c>
      <c r="D48" s="35">
        <f t="shared" si="9"/>
        <v>84.212510771</v>
      </c>
      <c r="E48" s="35">
        <f t="shared" si="10"/>
        <v>79.14005651</v>
      </c>
      <c r="F48" s="35">
        <f t="shared" si="11"/>
        <v>90.308843308</v>
      </c>
      <c r="G48" s="35">
        <f t="shared" si="12"/>
        <v>93.664433924</v>
      </c>
      <c r="H48" s="35">
        <f t="shared" si="13"/>
        <v>90.750345108</v>
      </c>
      <c r="I48" s="35">
        <f t="shared" si="14"/>
        <v>86.41048989</v>
      </c>
      <c r="J48" s="35">
        <f t="shared" si="15"/>
        <v>92.06619878</v>
      </c>
      <c r="K48" s="39" t="s">
        <v>134</v>
      </c>
      <c r="AA48">
        <v>45.540566393</v>
      </c>
      <c r="AB48">
        <v>59.229297377</v>
      </c>
      <c r="AC48">
        <v>43.440809863</v>
      </c>
      <c r="AD48">
        <v>43.593871773</v>
      </c>
      <c r="AE48">
        <v>55.54054833</v>
      </c>
      <c r="AF48">
        <v>30.772091469</v>
      </c>
      <c r="AG48">
        <v>49.920851157</v>
      </c>
      <c r="AH48">
        <v>53.88089379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4</v>
      </c>
      <c r="AP48">
        <v>13</v>
      </c>
    </row>
    <row r="49" spans="1:42" s="33" customFormat="1" ht="13.5" customHeight="1">
      <c r="A49" s="38" t="s">
        <v>135</v>
      </c>
      <c r="B49" s="35">
        <f t="shared" si="7"/>
        <v>52.106337684</v>
      </c>
      <c r="C49" s="35">
        <f t="shared" si="8"/>
        <v>42.212119578</v>
      </c>
      <c r="D49" s="35">
        <f t="shared" si="9"/>
        <v>49.123083713</v>
      </c>
      <c r="E49" s="35">
        <f t="shared" si="10"/>
        <v>52.488351839</v>
      </c>
      <c r="F49" s="35">
        <f t="shared" si="11"/>
        <v>62.213835298</v>
      </c>
      <c r="G49" s="35">
        <f t="shared" si="12"/>
        <v>74.681768523</v>
      </c>
      <c r="H49" s="35">
        <f t="shared" si="13"/>
        <v>66.347241479</v>
      </c>
      <c r="I49" s="35">
        <f t="shared" si="14"/>
        <v>50.395827578</v>
      </c>
      <c r="J49" s="35">
        <f t="shared" si="15"/>
        <v>67.230281405</v>
      </c>
      <c r="K49" s="39" t="s">
        <v>136</v>
      </c>
      <c r="AA49">
        <v>21.637613096</v>
      </c>
      <c r="AB49">
        <v>27.812215225</v>
      </c>
      <c r="AC49">
        <v>24.556522263</v>
      </c>
      <c r="AD49">
        <v>20.397856297</v>
      </c>
      <c r="AE49">
        <v>18.380772845</v>
      </c>
      <c r="AF49">
        <v>15.856672955</v>
      </c>
      <c r="AG49">
        <v>20.913460472</v>
      </c>
      <c r="AH49">
        <v>17.583044662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4</v>
      </c>
      <c r="AP49">
        <v>14</v>
      </c>
    </row>
    <row r="50" spans="1:42" s="33" customFormat="1" ht="7.5" customHeight="1" thickBot="1">
      <c r="A50" s="79"/>
      <c r="B50" s="88"/>
      <c r="C50" s="88"/>
      <c r="D50" s="88"/>
      <c r="E50" s="88"/>
      <c r="F50" s="88"/>
      <c r="G50" s="88"/>
      <c r="H50" s="89"/>
      <c r="I50" s="89"/>
      <c r="J50" s="90"/>
      <c r="K50" s="81"/>
      <c r="AA50">
        <v>9.8082623385</v>
      </c>
      <c r="AB50">
        <v>15.573561835</v>
      </c>
      <c r="AC50">
        <v>8.464099481</v>
      </c>
      <c r="AD50">
        <v>9.0313840652</v>
      </c>
      <c r="AE50">
        <v>12.935991389</v>
      </c>
      <c r="AF50">
        <v>8.1844661211</v>
      </c>
      <c r="AG50">
        <v>13.81303823</v>
      </c>
      <c r="AH50">
        <v>13.446519094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4</v>
      </c>
      <c r="AP50">
        <v>15</v>
      </c>
    </row>
    <row r="51" spans="2:42" s="33" customFormat="1" ht="16.5" thickTop="1">
      <c r="B51" s="53"/>
      <c r="C51" s="53"/>
      <c r="D51" s="53"/>
      <c r="E51" s="53"/>
      <c r="F51" s="53"/>
      <c r="G51" s="53"/>
      <c r="K51" s="83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</sheetData>
  <sheetProtection/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(W1),標準"&amp;P+90&amp;"細明體,標準"－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4"/>
  <sheetViews>
    <sheetView showGridLines="0" workbookViewId="0" topLeftCell="A1">
      <selection activeCell="K30" sqref="K30"/>
    </sheetView>
  </sheetViews>
  <sheetFormatPr defaultColWidth="9.00390625" defaultRowHeight="15.75"/>
  <cols>
    <col min="1" max="1" width="28.625" style="3" customWidth="1"/>
    <col min="2" max="5" width="11.125" style="2" customWidth="1"/>
    <col min="6" max="8" width="14.625" style="3" customWidth="1"/>
    <col min="9" max="9" width="30.125" style="50" customWidth="1"/>
    <col min="10" max="16384" width="9.00390625" style="3" customWidth="1"/>
  </cols>
  <sheetData>
    <row r="1" spans="1:42" ht="15.75" customHeight="1">
      <c r="A1" s="1" t="s">
        <v>59</v>
      </c>
      <c r="I1" s="4" t="s">
        <v>60</v>
      </c>
      <c r="AA1">
        <v>59.183961296</v>
      </c>
      <c r="AB1">
        <v>48.959625466</v>
      </c>
      <c r="AC1">
        <v>56.408692711</v>
      </c>
      <c r="AD1">
        <v>61.044311064</v>
      </c>
      <c r="AE1">
        <v>52.35155669</v>
      </c>
      <c r="AF1">
        <v>59.177690814</v>
      </c>
      <c r="AG1">
        <v>71.203656814</v>
      </c>
      <c r="AH1">
        <v>81.696606963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4</v>
      </c>
      <c r="AP1">
        <v>1</v>
      </c>
    </row>
    <row r="2" spans="9:42" ht="7.5" customHeight="1">
      <c r="I2" s="3"/>
      <c r="AA2">
        <v>82.867874051</v>
      </c>
      <c r="AB2">
        <v>61.672320562</v>
      </c>
      <c r="AC2">
        <v>90.394693416</v>
      </c>
      <c r="AD2">
        <v>85.482158264</v>
      </c>
      <c r="AE2">
        <v>81.349126113</v>
      </c>
      <c r="AF2">
        <v>82.624240247</v>
      </c>
      <c r="AG2">
        <v>83.723455457</v>
      </c>
      <c r="AH2">
        <v>82.995472772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4</v>
      </c>
      <c r="AP2">
        <v>2</v>
      </c>
    </row>
    <row r="3" spans="1:42" ht="16.5" customHeight="1">
      <c r="A3" s="91" t="s">
        <v>165</v>
      </c>
      <c r="B3" s="91"/>
      <c r="C3" s="91"/>
      <c r="D3" s="91"/>
      <c r="E3" s="91"/>
      <c r="F3" s="92" t="s">
        <v>166</v>
      </c>
      <c r="G3" s="92"/>
      <c r="H3" s="92"/>
      <c r="I3" s="92"/>
      <c r="AA3">
        <v>39.794618598</v>
      </c>
      <c r="AB3">
        <v>49.288795138</v>
      </c>
      <c r="AC3">
        <v>31.547680651</v>
      </c>
      <c r="AD3">
        <v>39.079677924</v>
      </c>
      <c r="AE3">
        <v>55.640857171</v>
      </c>
      <c r="AF3">
        <v>30.920397229</v>
      </c>
      <c r="AG3">
        <v>44.387010826</v>
      </c>
      <c r="AH3">
        <v>43.014081067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4</v>
      </c>
      <c r="AP3">
        <v>3</v>
      </c>
    </row>
    <row r="4" spans="1:42" ht="7.5" customHeight="1">
      <c r="A4" s="8"/>
      <c r="I4" s="3"/>
      <c r="AA4">
        <v>88.348823255</v>
      </c>
      <c r="AB4">
        <v>93.603967514</v>
      </c>
      <c r="AC4">
        <v>93.010042384</v>
      </c>
      <c r="AD4">
        <v>87.090029726</v>
      </c>
      <c r="AE4">
        <v>95.296134846</v>
      </c>
      <c r="AF4">
        <v>85.747775111</v>
      </c>
      <c r="AG4">
        <v>88.464676653</v>
      </c>
      <c r="AH4">
        <v>88.409987009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4</v>
      </c>
      <c r="AP4">
        <v>4</v>
      </c>
    </row>
    <row r="5" spans="1:42" s="13" customFormat="1" ht="16.5" customHeight="1" thickBot="1">
      <c r="A5" s="9" t="s">
        <v>63</v>
      </c>
      <c r="B5" s="10"/>
      <c r="C5" s="10"/>
      <c r="D5" s="10"/>
      <c r="E5" s="10"/>
      <c r="F5" s="11" t="s">
        <v>64</v>
      </c>
      <c r="G5" s="11"/>
      <c r="H5" s="11"/>
      <c r="I5" s="12"/>
      <c r="Y5" s="3"/>
      <c r="Z5" s="3"/>
      <c r="AA5">
        <v>29.754108617</v>
      </c>
      <c r="AB5">
        <v>51.4509965</v>
      </c>
      <c r="AC5">
        <v>11.60324143</v>
      </c>
      <c r="AD5">
        <v>28.055183123</v>
      </c>
      <c r="AE5">
        <v>42.71139473</v>
      </c>
      <c r="AF5">
        <v>55.423376354</v>
      </c>
      <c r="AG5">
        <v>50.985461904</v>
      </c>
      <c r="AH5">
        <v>50.269942817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4</v>
      </c>
      <c r="AP5">
        <v>5</v>
      </c>
    </row>
    <row r="6" spans="1:42" s="19" customFormat="1" ht="16.5" customHeight="1" thickTop="1">
      <c r="A6" s="14"/>
      <c r="B6" s="15" t="s">
        <v>2</v>
      </c>
      <c r="C6" s="15" t="s">
        <v>3</v>
      </c>
      <c r="D6" s="15" t="s">
        <v>4</v>
      </c>
      <c r="E6" s="16" t="s">
        <v>65</v>
      </c>
      <c r="F6" s="17" t="s">
        <v>5</v>
      </c>
      <c r="G6" s="15" t="s">
        <v>6</v>
      </c>
      <c r="H6" s="15" t="s">
        <v>7</v>
      </c>
      <c r="I6" s="18"/>
      <c r="Y6" s="3"/>
      <c r="Z6" s="3"/>
      <c r="AA6">
        <v>97.431370325</v>
      </c>
      <c r="AB6">
        <v>97.49907203</v>
      </c>
      <c r="AC6">
        <v>96.32493527</v>
      </c>
      <c r="AD6">
        <v>97.524274594</v>
      </c>
      <c r="AE6">
        <v>99.548778196</v>
      </c>
      <c r="AF6">
        <v>97.709250673</v>
      </c>
      <c r="AG6">
        <v>99.025702736</v>
      </c>
      <c r="AH6">
        <v>96.743918071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4</v>
      </c>
      <c r="AP6">
        <v>6</v>
      </c>
    </row>
    <row r="7" spans="1:42" s="19" customFormat="1" ht="16.5" customHeight="1">
      <c r="A7" s="93"/>
      <c r="B7" s="21" t="s">
        <v>8</v>
      </c>
      <c r="C7" s="21" t="s">
        <v>9</v>
      </c>
      <c r="D7" s="21" t="s">
        <v>10</v>
      </c>
      <c r="E7" s="22" t="s">
        <v>66</v>
      </c>
      <c r="F7" s="21" t="s">
        <v>67</v>
      </c>
      <c r="G7" s="22" t="s">
        <v>68</v>
      </c>
      <c r="H7" s="22" t="s">
        <v>69</v>
      </c>
      <c r="I7" s="23"/>
      <c r="Y7" s="3"/>
      <c r="Z7" s="3"/>
      <c r="AA7">
        <v>16.858914603</v>
      </c>
      <c r="AB7">
        <v>24.465447217</v>
      </c>
      <c r="AC7">
        <v>3.0833353164</v>
      </c>
      <c r="AD7">
        <v>16.956693208</v>
      </c>
      <c r="AE7">
        <v>19.317248075</v>
      </c>
      <c r="AF7">
        <v>33.092048484</v>
      </c>
      <c r="AG7">
        <v>33.766308344</v>
      </c>
      <c r="AH7">
        <v>40.005790766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4</v>
      </c>
      <c r="AP7">
        <v>7</v>
      </c>
    </row>
    <row r="8" spans="1:42" s="19" customFormat="1" ht="16.5" customHeight="1">
      <c r="A8" s="94"/>
      <c r="B8" s="25" t="s">
        <v>11</v>
      </c>
      <c r="C8" s="25" t="s">
        <v>70</v>
      </c>
      <c r="D8" s="25" t="s">
        <v>70</v>
      </c>
      <c r="E8" s="26" t="s">
        <v>71</v>
      </c>
      <c r="F8" s="25" t="s">
        <v>71</v>
      </c>
      <c r="G8" s="26" t="s">
        <v>71</v>
      </c>
      <c r="H8" s="26" t="s">
        <v>71</v>
      </c>
      <c r="I8" s="27"/>
      <c r="Y8" s="3"/>
      <c r="Z8" s="3"/>
      <c r="AA8">
        <v>10.944376544</v>
      </c>
      <c r="AB8">
        <v>20.207846057</v>
      </c>
      <c r="AC8">
        <v>8.9982037799</v>
      </c>
      <c r="AD8">
        <v>9.6761377195</v>
      </c>
      <c r="AE8">
        <v>15.321869286</v>
      </c>
      <c r="AF8">
        <v>6.0649664412</v>
      </c>
      <c r="AG8">
        <v>12.829521179</v>
      </c>
      <c r="AH8">
        <v>18.552706618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4</v>
      </c>
      <c r="AP8">
        <v>8</v>
      </c>
    </row>
    <row r="9" spans="1:42" s="19" customFormat="1" ht="6" customHeight="1">
      <c r="A9" s="93"/>
      <c r="B9" s="28"/>
      <c r="C9" s="28"/>
      <c r="D9" s="28"/>
      <c r="E9" s="28"/>
      <c r="F9" s="28"/>
      <c r="G9" s="28"/>
      <c r="H9" s="28"/>
      <c r="I9" s="95"/>
      <c r="Y9" s="3"/>
      <c r="Z9" s="3"/>
      <c r="AA9">
        <v>33.189920286</v>
      </c>
      <c r="AB9">
        <v>36.732556292</v>
      </c>
      <c r="AC9">
        <v>37.171361622</v>
      </c>
      <c r="AD9">
        <v>32.262829853</v>
      </c>
      <c r="AE9">
        <v>35.248623312</v>
      </c>
      <c r="AF9">
        <v>15.849526719</v>
      </c>
      <c r="AG9">
        <v>47.131169735</v>
      </c>
      <c r="AH9">
        <v>51.199045533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4</v>
      </c>
      <c r="AP9">
        <v>9</v>
      </c>
    </row>
    <row r="10" spans="1:42" s="33" customFormat="1" ht="12.75" customHeight="1">
      <c r="A10" s="38" t="s">
        <v>167</v>
      </c>
      <c r="B10" s="96">
        <f aca="true" t="shared" si="0" ref="B10:B24">+AA1</f>
        <v>59.183961296</v>
      </c>
      <c r="C10" s="96">
        <f aca="true" t="shared" si="1" ref="C10:C24">+AB1</f>
        <v>48.959625466</v>
      </c>
      <c r="D10" s="96">
        <f aca="true" t="shared" si="2" ref="D10:D24">+AC1</f>
        <v>56.408692711</v>
      </c>
      <c r="E10" s="96">
        <f aca="true" t="shared" si="3" ref="E10:E24">+AE1</f>
        <v>52.35155669</v>
      </c>
      <c r="F10" s="96">
        <f aca="true" t="shared" si="4" ref="F10:F24">+AF1</f>
        <v>59.177690814</v>
      </c>
      <c r="G10" s="96">
        <f aca="true" t="shared" si="5" ref="G10:G24">+AG1</f>
        <v>71.203656814</v>
      </c>
      <c r="H10" s="96">
        <f aca="true" t="shared" si="6" ref="H10:H24">+AH1</f>
        <v>81.696606963</v>
      </c>
      <c r="I10" s="39" t="s">
        <v>168</v>
      </c>
      <c r="Y10" s="3"/>
      <c r="Z10" s="3"/>
      <c r="AA10">
        <v>40.306316207</v>
      </c>
      <c r="AB10">
        <v>54.506989073</v>
      </c>
      <c r="AC10">
        <v>38.797832879</v>
      </c>
      <c r="AD10">
        <v>38.224159632</v>
      </c>
      <c r="AE10">
        <v>44.683638905</v>
      </c>
      <c r="AF10">
        <v>35.487124229</v>
      </c>
      <c r="AG10">
        <v>42.259653615</v>
      </c>
      <c r="AH10">
        <v>55.138518274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4</v>
      </c>
      <c r="AP10">
        <v>10</v>
      </c>
    </row>
    <row r="11" spans="1:42" s="33" customFormat="1" ht="12.75" customHeight="1">
      <c r="A11" s="38" t="s">
        <v>169</v>
      </c>
      <c r="B11" s="96">
        <f t="shared" si="0"/>
        <v>82.867874051</v>
      </c>
      <c r="C11" s="96">
        <f t="shared" si="1"/>
        <v>61.672320562</v>
      </c>
      <c r="D11" s="96">
        <f t="shared" si="2"/>
        <v>90.394693416</v>
      </c>
      <c r="E11" s="96">
        <f t="shared" si="3"/>
        <v>81.349126113</v>
      </c>
      <c r="F11" s="96">
        <f t="shared" si="4"/>
        <v>82.624240247</v>
      </c>
      <c r="G11" s="96">
        <f t="shared" si="5"/>
        <v>83.723455457</v>
      </c>
      <c r="H11" s="96">
        <f t="shared" si="6"/>
        <v>82.995472772</v>
      </c>
      <c r="I11" s="39" t="s">
        <v>170</v>
      </c>
      <c r="Y11" s="3"/>
      <c r="Z11" s="3"/>
      <c r="AA11">
        <v>97.285512082</v>
      </c>
      <c r="AB11">
        <v>97.1991557</v>
      </c>
      <c r="AC11">
        <v>98.06765092</v>
      </c>
      <c r="AD11">
        <v>97.225865354</v>
      </c>
      <c r="AE11">
        <v>99.295295296</v>
      </c>
      <c r="AF11">
        <v>95.471948479</v>
      </c>
      <c r="AG11">
        <v>99.015159603</v>
      </c>
      <c r="AH11">
        <v>97.309777097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4</v>
      </c>
      <c r="AP11">
        <v>11</v>
      </c>
    </row>
    <row r="12" spans="1:42" s="33" customFormat="1" ht="12.75" customHeight="1">
      <c r="A12" s="38" t="s">
        <v>171</v>
      </c>
      <c r="B12" s="96">
        <f t="shared" si="0"/>
        <v>39.794618598</v>
      </c>
      <c r="C12" s="96">
        <f t="shared" si="1"/>
        <v>49.288795138</v>
      </c>
      <c r="D12" s="96">
        <f t="shared" si="2"/>
        <v>31.547680651</v>
      </c>
      <c r="E12" s="96">
        <f t="shared" si="3"/>
        <v>55.640857171</v>
      </c>
      <c r="F12" s="96">
        <f t="shared" si="4"/>
        <v>30.920397229</v>
      </c>
      <c r="G12" s="96">
        <f t="shared" si="5"/>
        <v>44.387010826</v>
      </c>
      <c r="H12" s="96">
        <f t="shared" si="6"/>
        <v>43.014081067</v>
      </c>
      <c r="I12" s="39" t="s">
        <v>172</v>
      </c>
      <c r="Y12" s="3"/>
      <c r="Z12" s="3"/>
      <c r="AA12">
        <v>53.258405957</v>
      </c>
      <c r="AB12">
        <v>43.295300897</v>
      </c>
      <c r="AC12">
        <v>45.10336943</v>
      </c>
      <c r="AD12">
        <v>55.581118496</v>
      </c>
      <c r="AE12">
        <v>59.989478606</v>
      </c>
      <c r="AF12">
        <v>62.696139358</v>
      </c>
      <c r="AG12">
        <v>60.283542559</v>
      </c>
      <c r="AH12">
        <v>61.627875073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4</v>
      </c>
      <c r="AP12">
        <v>12</v>
      </c>
    </row>
    <row r="13" spans="1:42" s="33" customFormat="1" ht="12.75" customHeight="1">
      <c r="A13" s="38" t="s">
        <v>173</v>
      </c>
      <c r="B13" s="96">
        <f t="shared" si="0"/>
        <v>88.348823255</v>
      </c>
      <c r="C13" s="96">
        <f t="shared" si="1"/>
        <v>93.603967514</v>
      </c>
      <c r="D13" s="96">
        <f t="shared" si="2"/>
        <v>93.010042384</v>
      </c>
      <c r="E13" s="96">
        <f t="shared" si="3"/>
        <v>95.296134846</v>
      </c>
      <c r="F13" s="96">
        <f t="shared" si="4"/>
        <v>85.747775111</v>
      </c>
      <c r="G13" s="96">
        <f t="shared" si="5"/>
        <v>88.464676653</v>
      </c>
      <c r="H13" s="96">
        <f t="shared" si="6"/>
        <v>88.409987009</v>
      </c>
      <c r="I13" s="39" t="s">
        <v>174</v>
      </c>
      <c r="Y13" s="3"/>
      <c r="Z13" s="3"/>
      <c r="AA13">
        <v>45.540566393</v>
      </c>
      <c r="AB13">
        <v>59.229297377</v>
      </c>
      <c r="AC13">
        <v>43.440809863</v>
      </c>
      <c r="AD13">
        <v>43.593871773</v>
      </c>
      <c r="AE13">
        <v>55.54054833</v>
      </c>
      <c r="AF13">
        <v>30.772091469</v>
      </c>
      <c r="AG13">
        <v>49.920851157</v>
      </c>
      <c r="AH13">
        <v>53.88089379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4</v>
      </c>
      <c r="AP13">
        <v>13</v>
      </c>
    </row>
    <row r="14" spans="1:42" s="33" customFormat="1" ht="12.75" customHeight="1">
      <c r="A14" s="38" t="s">
        <v>175</v>
      </c>
      <c r="B14" s="96">
        <f t="shared" si="0"/>
        <v>29.754108617</v>
      </c>
      <c r="C14" s="96">
        <f t="shared" si="1"/>
        <v>51.4509965</v>
      </c>
      <c r="D14" s="96">
        <f t="shared" si="2"/>
        <v>11.60324143</v>
      </c>
      <c r="E14" s="96">
        <f t="shared" si="3"/>
        <v>42.71139473</v>
      </c>
      <c r="F14" s="96">
        <f t="shared" si="4"/>
        <v>55.423376354</v>
      </c>
      <c r="G14" s="96">
        <f t="shared" si="5"/>
        <v>50.985461904</v>
      </c>
      <c r="H14" s="96">
        <f t="shared" si="6"/>
        <v>50.269942817</v>
      </c>
      <c r="I14" s="39" t="s">
        <v>176</v>
      </c>
      <c r="Y14" s="3"/>
      <c r="Z14" s="3"/>
      <c r="AA14">
        <v>21.637613096</v>
      </c>
      <c r="AB14">
        <v>27.812215225</v>
      </c>
      <c r="AC14">
        <v>24.556522263</v>
      </c>
      <c r="AD14">
        <v>20.397856297</v>
      </c>
      <c r="AE14">
        <v>18.380772845</v>
      </c>
      <c r="AF14">
        <v>15.856672955</v>
      </c>
      <c r="AG14">
        <v>20.913460472</v>
      </c>
      <c r="AH14">
        <v>17.583044662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4</v>
      </c>
      <c r="AP14">
        <v>14</v>
      </c>
    </row>
    <row r="15" spans="1:42" s="33" customFormat="1" ht="12.75" customHeight="1">
      <c r="A15" s="38" t="s">
        <v>177</v>
      </c>
      <c r="B15" s="96">
        <f t="shared" si="0"/>
        <v>97.431370325</v>
      </c>
      <c r="C15" s="96">
        <f t="shared" si="1"/>
        <v>97.49907203</v>
      </c>
      <c r="D15" s="96">
        <f t="shared" si="2"/>
        <v>96.32493527</v>
      </c>
      <c r="E15" s="96">
        <f t="shared" si="3"/>
        <v>99.548778196</v>
      </c>
      <c r="F15" s="96">
        <f t="shared" si="4"/>
        <v>97.709250673</v>
      </c>
      <c r="G15" s="96">
        <f t="shared" si="5"/>
        <v>99.025702736</v>
      </c>
      <c r="H15" s="96">
        <f t="shared" si="6"/>
        <v>96.743918071</v>
      </c>
      <c r="I15" s="39" t="s">
        <v>178</v>
      </c>
      <c r="Y15" s="3"/>
      <c r="Z15" s="3"/>
      <c r="AA15">
        <v>9.8082623385</v>
      </c>
      <c r="AB15">
        <v>15.573561835</v>
      </c>
      <c r="AC15">
        <v>8.464099481</v>
      </c>
      <c r="AD15">
        <v>9.0313840652</v>
      </c>
      <c r="AE15">
        <v>12.935991389</v>
      </c>
      <c r="AF15">
        <v>8.1844661211</v>
      </c>
      <c r="AG15">
        <v>13.81303823</v>
      </c>
      <c r="AH15">
        <v>13.446519094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4</v>
      </c>
      <c r="AP15">
        <v>15</v>
      </c>
    </row>
    <row r="16" spans="1:42" s="33" customFormat="1" ht="12.75" customHeight="1">
      <c r="A16" s="38" t="s">
        <v>179</v>
      </c>
      <c r="B16" s="96">
        <f t="shared" si="0"/>
        <v>16.858914603</v>
      </c>
      <c r="C16" s="96">
        <f t="shared" si="1"/>
        <v>24.465447217</v>
      </c>
      <c r="D16" s="96">
        <f t="shared" si="2"/>
        <v>3.0833353164</v>
      </c>
      <c r="E16" s="96">
        <f t="shared" si="3"/>
        <v>19.317248075</v>
      </c>
      <c r="F16" s="96">
        <f t="shared" si="4"/>
        <v>33.092048484</v>
      </c>
      <c r="G16" s="96">
        <f t="shared" si="5"/>
        <v>33.766308344</v>
      </c>
      <c r="H16" s="96">
        <f t="shared" si="6"/>
        <v>40.005790766</v>
      </c>
      <c r="I16" s="39" t="s">
        <v>180</v>
      </c>
      <c r="Y16" s="3"/>
      <c r="Z16" s="3"/>
      <c r="AA16">
        <v>157.36331802</v>
      </c>
      <c r="AB16">
        <v>155.87125768</v>
      </c>
      <c r="AC16">
        <v>154.70647479</v>
      </c>
      <c r="AD16">
        <v>157.84545618</v>
      </c>
      <c r="AE16">
        <v>156.17723801</v>
      </c>
      <c r="AF16">
        <v>171.65188742</v>
      </c>
      <c r="AG16">
        <v>159.36662973</v>
      </c>
      <c r="AH16">
        <v>173.49714374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4</v>
      </c>
      <c r="AP16">
        <v>16</v>
      </c>
    </row>
    <row r="17" spans="1:42" s="33" customFormat="1" ht="12.75" customHeight="1">
      <c r="A17" s="38" t="s">
        <v>181</v>
      </c>
      <c r="B17" s="96">
        <f t="shared" si="0"/>
        <v>10.944376544</v>
      </c>
      <c r="C17" s="96">
        <f t="shared" si="1"/>
        <v>20.207846057</v>
      </c>
      <c r="D17" s="96">
        <f t="shared" si="2"/>
        <v>8.9982037799</v>
      </c>
      <c r="E17" s="96">
        <f t="shared" si="3"/>
        <v>15.321869286</v>
      </c>
      <c r="F17" s="96">
        <f t="shared" si="4"/>
        <v>6.0649664412</v>
      </c>
      <c r="G17" s="96">
        <f t="shared" si="5"/>
        <v>12.829521179</v>
      </c>
      <c r="H17" s="96">
        <f t="shared" si="6"/>
        <v>18.552706618</v>
      </c>
      <c r="I17" s="39" t="s">
        <v>182</v>
      </c>
      <c r="Y17" s="3"/>
      <c r="Z17" s="3"/>
      <c r="AA17">
        <v>114.1462664</v>
      </c>
      <c r="AB17">
        <v>94.693584626</v>
      </c>
      <c r="AC17">
        <v>113.57664384</v>
      </c>
      <c r="AD17">
        <v>117.24508306</v>
      </c>
      <c r="AE17">
        <v>107.06022904</v>
      </c>
      <c r="AF17">
        <v>132.28696029</v>
      </c>
      <c r="AG17">
        <v>107.4908688</v>
      </c>
      <c r="AH17">
        <v>113.89656815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4</v>
      </c>
      <c r="AP17">
        <v>17</v>
      </c>
    </row>
    <row r="18" spans="1:42" s="33" customFormat="1" ht="12.75" customHeight="1">
      <c r="A18" s="38" t="s">
        <v>183</v>
      </c>
      <c r="B18" s="96">
        <f t="shared" si="0"/>
        <v>33.189920286</v>
      </c>
      <c r="C18" s="96">
        <f t="shared" si="1"/>
        <v>36.732556292</v>
      </c>
      <c r="D18" s="96">
        <f t="shared" si="2"/>
        <v>37.171361622</v>
      </c>
      <c r="E18" s="96">
        <f t="shared" si="3"/>
        <v>35.248623312</v>
      </c>
      <c r="F18" s="96">
        <f t="shared" si="4"/>
        <v>15.849526719</v>
      </c>
      <c r="G18" s="96">
        <f t="shared" si="5"/>
        <v>47.131169735</v>
      </c>
      <c r="H18" s="96">
        <f t="shared" si="6"/>
        <v>51.199045533</v>
      </c>
      <c r="I18" s="39" t="s">
        <v>184</v>
      </c>
      <c r="Y18" s="3"/>
      <c r="Z18" s="3"/>
      <c r="AA18">
        <v>43.217051617</v>
      </c>
      <c r="AB18">
        <v>61.177673056</v>
      </c>
      <c r="AC18">
        <v>41.129830956</v>
      </c>
      <c r="AD18">
        <v>40.600373114</v>
      </c>
      <c r="AE18">
        <v>49.117008977</v>
      </c>
      <c r="AF18">
        <v>39.364927135</v>
      </c>
      <c r="AG18">
        <v>51.87576093</v>
      </c>
      <c r="AH18">
        <v>59.600575584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4</v>
      </c>
      <c r="AP18">
        <v>18</v>
      </c>
    </row>
    <row r="19" spans="1:42" s="33" customFormat="1" ht="12.75" customHeight="1">
      <c r="A19" s="38" t="s">
        <v>185</v>
      </c>
      <c r="B19" s="96">
        <f t="shared" si="0"/>
        <v>40.306316207</v>
      </c>
      <c r="C19" s="96">
        <f t="shared" si="1"/>
        <v>54.506989073</v>
      </c>
      <c r="D19" s="96">
        <f t="shared" si="2"/>
        <v>38.797832879</v>
      </c>
      <c r="E19" s="96">
        <f t="shared" si="3"/>
        <v>44.683638905</v>
      </c>
      <c r="F19" s="96">
        <f t="shared" si="4"/>
        <v>35.487124229</v>
      </c>
      <c r="G19" s="96">
        <f t="shared" si="5"/>
        <v>42.259653615</v>
      </c>
      <c r="H19" s="96">
        <f t="shared" si="6"/>
        <v>55.138518274</v>
      </c>
      <c r="I19" s="39" t="s">
        <v>186</v>
      </c>
      <c r="Y19" s="3"/>
      <c r="Z19" s="3"/>
      <c r="AA19">
        <v>46.527036477</v>
      </c>
      <c r="AB19">
        <v>69.185235109</v>
      </c>
      <c r="AC19">
        <v>53.804469963</v>
      </c>
      <c r="AD19">
        <v>42.298865299</v>
      </c>
      <c r="AE19">
        <v>61.513939244</v>
      </c>
      <c r="AF19">
        <v>33.386637985</v>
      </c>
      <c r="AG19">
        <v>49.836777962</v>
      </c>
      <c r="AH19">
        <v>66.402260315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4</v>
      </c>
      <c r="AP19">
        <v>19</v>
      </c>
    </row>
    <row r="20" spans="1:42" s="33" customFormat="1" ht="12.75" customHeight="1">
      <c r="A20" s="38" t="s">
        <v>187</v>
      </c>
      <c r="B20" s="96">
        <f t="shared" si="0"/>
        <v>97.285512082</v>
      </c>
      <c r="C20" s="96">
        <f t="shared" si="1"/>
        <v>97.1991557</v>
      </c>
      <c r="D20" s="96">
        <f t="shared" si="2"/>
        <v>98.06765092</v>
      </c>
      <c r="E20" s="96">
        <f t="shared" si="3"/>
        <v>99.295295296</v>
      </c>
      <c r="F20" s="96">
        <f t="shared" si="4"/>
        <v>95.471948479</v>
      </c>
      <c r="G20" s="96">
        <f t="shared" si="5"/>
        <v>99.015159603</v>
      </c>
      <c r="H20" s="96">
        <f t="shared" si="6"/>
        <v>97.309777097</v>
      </c>
      <c r="I20" s="39" t="s">
        <v>188</v>
      </c>
      <c r="Y20" s="3"/>
      <c r="Z20" s="3"/>
      <c r="AA20">
        <v>8.9666861859</v>
      </c>
      <c r="AB20">
        <v>16.733197143</v>
      </c>
      <c r="AC20">
        <v>8.2501339303</v>
      </c>
      <c r="AD20">
        <v>7.8177852562</v>
      </c>
      <c r="AE20">
        <v>12.216949071</v>
      </c>
      <c r="AF20">
        <v>3.7455152712</v>
      </c>
      <c r="AG20">
        <v>8.5247433004</v>
      </c>
      <c r="AH20">
        <v>10.647400949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4</v>
      </c>
      <c r="AP20">
        <v>20</v>
      </c>
    </row>
    <row r="21" spans="1:42" s="33" customFormat="1" ht="12.75" customHeight="1">
      <c r="A21" s="38" t="s">
        <v>189</v>
      </c>
      <c r="B21" s="96">
        <f t="shared" si="0"/>
        <v>53.258405957</v>
      </c>
      <c r="C21" s="96">
        <f t="shared" si="1"/>
        <v>43.295300897</v>
      </c>
      <c r="D21" s="96">
        <f t="shared" si="2"/>
        <v>45.10336943</v>
      </c>
      <c r="E21" s="96">
        <f t="shared" si="3"/>
        <v>59.989478606</v>
      </c>
      <c r="F21" s="96">
        <f t="shared" si="4"/>
        <v>62.696139358</v>
      </c>
      <c r="G21" s="96">
        <f t="shared" si="5"/>
        <v>60.283542559</v>
      </c>
      <c r="H21" s="96">
        <f t="shared" si="6"/>
        <v>61.627875073</v>
      </c>
      <c r="I21" s="39" t="s">
        <v>190</v>
      </c>
      <c r="Y21" s="3"/>
      <c r="Z21" s="3"/>
      <c r="AA21">
        <v>39.802037957</v>
      </c>
      <c r="AB21">
        <v>52.348373039</v>
      </c>
      <c r="AC21">
        <v>38.690298513</v>
      </c>
      <c r="AD21">
        <v>37.941771852</v>
      </c>
      <c r="AE21">
        <v>49.786150831</v>
      </c>
      <c r="AF21">
        <v>29.313594478</v>
      </c>
      <c r="AG21">
        <v>45.893912578</v>
      </c>
      <c r="AH21">
        <v>43.737469646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4</v>
      </c>
      <c r="AP21">
        <v>21</v>
      </c>
    </row>
    <row r="22" spans="1:42" s="33" customFormat="1" ht="12.75" customHeight="1">
      <c r="A22" s="38" t="s">
        <v>191</v>
      </c>
      <c r="B22" s="96">
        <f t="shared" si="0"/>
        <v>45.540566393</v>
      </c>
      <c r="C22" s="96">
        <f t="shared" si="1"/>
        <v>59.229297377</v>
      </c>
      <c r="D22" s="96">
        <f t="shared" si="2"/>
        <v>43.440809863</v>
      </c>
      <c r="E22" s="96">
        <f t="shared" si="3"/>
        <v>55.54054833</v>
      </c>
      <c r="F22" s="96">
        <f t="shared" si="4"/>
        <v>30.772091469</v>
      </c>
      <c r="G22" s="96">
        <f t="shared" si="5"/>
        <v>49.920851157</v>
      </c>
      <c r="H22" s="96">
        <f t="shared" si="6"/>
        <v>53.88089379</v>
      </c>
      <c r="I22" s="39" t="s">
        <v>192</v>
      </c>
      <c r="Y22" s="3"/>
      <c r="Z22" s="3"/>
      <c r="AA22">
        <v>10.573205337</v>
      </c>
      <c r="AB22">
        <v>19.711788393</v>
      </c>
      <c r="AC22">
        <v>13.052235808</v>
      </c>
      <c r="AD22">
        <v>8.9105542396</v>
      </c>
      <c r="AE22">
        <v>8.0655326961</v>
      </c>
      <c r="AF22">
        <v>6.9557713108</v>
      </c>
      <c r="AG22">
        <v>10.515180202</v>
      </c>
      <c r="AH22">
        <v>17.284701536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4</v>
      </c>
      <c r="AP22">
        <v>22</v>
      </c>
    </row>
    <row r="23" spans="1:42" s="33" customFormat="1" ht="12.75" customHeight="1">
      <c r="A23" s="38" t="s">
        <v>193</v>
      </c>
      <c r="B23" s="96">
        <f t="shared" si="0"/>
        <v>21.637613096</v>
      </c>
      <c r="C23" s="96">
        <f t="shared" si="1"/>
        <v>27.812215225</v>
      </c>
      <c r="D23" s="96">
        <f t="shared" si="2"/>
        <v>24.556522263</v>
      </c>
      <c r="E23" s="96">
        <f t="shared" si="3"/>
        <v>18.380772845</v>
      </c>
      <c r="F23" s="96">
        <f t="shared" si="4"/>
        <v>15.856672955</v>
      </c>
      <c r="G23" s="96">
        <f t="shared" si="5"/>
        <v>20.913460472</v>
      </c>
      <c r="H23" s="96">
        <f t="shared" si="6"/>
        <v>17.583044662</v>
      </c>
      <c r="I23" s="39" t="s">
        <v>194</v>
      </c>
      <c r="Y23" s="3"/>
      <c r="Z23" s="3"/>
      <c r="AA23">
        <v>57.879711432</v>
      </c>
      <c r="AB23">
        <v>83.409935911</v>
      </c>
      <c r="AC23">
        <v>54.593839599</v>
      </c>
      <c r="AD23">
        <v>54.190059009</v>
      </c>
      <c r="AE23">
        <v>68.146052116</v>
      </c>
      <c r="AF23">
        <v>38.934949041</v>
      </c>
      <c r="AG23">
        <v>63.606646992</v>
      </c>
      <c r="AH23">
        <v>73.18354994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4</v>
      </c>
      <c r="AP23">
        <v>23</v>
      </c>
    </row>
    <row r="24" spans="1:42" s="33" customFormat="1" ht="12.75" customHeight="1">
      <c r="A24" s="38" t="s">
        <v>195</v>
      </c>
      <c r="B24" s="96">
        <f t="shared" si="0"/>
        <v>9.8082623385</v>
      </c>
      <c r="C24" s="96">
        <f t="shared" si="1"/>
        <v>15.573561835</v>
      </c>
      <c r="D24" s="96">
        <f t="shared" si="2"/>
        <v>8.464099481</v>
      </c>
      <c r="E24" s="96">
        <f t="shared" si="3"/>
        <v>12.935991389</v>
      </c>
      <c r="F24" s="96">
        <f t="shared" si="4"/>
        <v>8.1844661211</v>
      </c>
      <c r="G24" s="96">
        <f t="shared" si="5"/>
        <v>13.81303823</v>
      </c>
      <c r="H24" s="96">
        <f t="shared" si="6"/>
        <v>13.446519094</v>
      </c>
      <c r="I24" s="39" t="s">
        <v>196</v>
      </c>
      <c r="Y24" s="3"/>
      <c r="Z24" s="3"/>
      <c r="AA24">
        <v>10.824401982</v>
      </c>
      <c r="AB24">
        <v>18.074093498</v>
      </c>
      <c r="AC24">
        <v>9.0005211258</v>
      </c>
      <c r="AD24">
        <v>9.86000209</v>
      </c>
      <c r="AE24">
        <v>17.399965161</v>
      </c>
      <c r="AF24">
        <v>5.4496578892</v>
      </c>
      <c r="AG24">
        <v>13.521458805</v>
      </c>
      <c r="AH24">
        <v>19.116410432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4</v>
      </c>
      <c r="AP24">
        <v>24</v>
      </c>
    </row>
    <row r="25" spans="1:42" s="33" customFormat="1" ht="12.75" customHeight="1">
      <c r="A25" s="97" t="s">
        <v>197</v>
      </c>
      <c r="B25" s="98"/>
      <c r="C25" s="98"/>
      <c r="D25" s="98"/>
      <c r="E25" s="98"/>
      <c r="F25" s="98"/>
      <c r="G25" s="98"/>
      <c r="H25" s="98"/>
      <c r="I25" s="32" t="s">
        <v>42</v>
      </c>
      <c r="Y25" s="3"/>
      <c r="Z25" s="3"/>
      <c r="AA25">
        <v>83.911139737</v>
      </c>
      <c r="AB25">
        <v>95.78038652</v>
      </c>
      <c r="AC25">
        <v>93.617239799</v>
      </c>
      <c r="AD25">
        <v>81.144902472</v>
      </c>
      <c r="AE25">
        <v>92.503986264</v>
      </c>
      <c r="AF25">
        <v>71.045743394</v>
      </c>
      <c r="AG25">
        <v>86.709240977</v>
      </c>
      <c r="AH25">
        <v>85.978843494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4</v>
      </c>
      <c r="AP25">
        <v>25</v>
      </c>
    </row>
    <row r="26" spans="1:42" s="33" customFormat="1" ht="12.75" customHeight="1">
      <c r="A26" s="41" t="s">
        <v>43</v>
      </c>
      <c r="B26" s="96">
        <f aca="true" t="shared" si="7" ref="B26:B53">+AA16</f>
        <v>157.36331802</v>
      </c>
      <c r="C26" s="96">
        <f aca="true" t="shared" si="8" ref="C26:C53">+AB16</f>
        <v>155.87125768</v>
      </c>
      <c r="D26" s="96">
        <f aca="true" t="shared" si="9" ref="D26:D53">+AC16</f>
        <v>154.70647479</v>
      </c>
      <c r="E26" s="96">
        <f aca="true" t="shared" si="10" ref="E26:E53">+AE16</f>
        <v>156.17723801</v>
      </c>
      <c r="F26" s="96">
        <f aca="true" t="shared" si="11" ref="F26:F53">+AF16</f>
        <v>171.65188742</v>
      </c>
      <c r="G26" s="96">
        <f aca="true" t="shared" si="12" ref="G26:G53">+AG16</f>
        <v>159.36662973</v>
      </c>
      <c r="H26" s="96">
        <f aca="true" t="shared" si="13" ref="H26:H53">+AH16</f>
        <v>173.49714374</v>
      </c>
      <c r="I26" s="39" t="s">
        <v>198</v>
      </c>
      <c r="Y26" s="3"/>
      <c r="Z26" s="3"/>
      <c r="AA26">
        <v>95.109013735</v>
      </c>
      <c r="AB26">
        <v>123.02957196</v>
      </c>
      <c r="AC26">
        <v>91.580570688</v>
      </c>
      <c r="AD26">
        <v>91.067820227</v>
      </c>
      <c r="AE26">
        <v>109.30302925</v>
      </c>
      <c r="AF26">
        <v>66.399955408</v>
      </c>
      <c r="AG26">
        <v>110.97339564</v>
      </c>
      <c r="AH26">
        <v>113.60968489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4</v>
      </c>
      <c r="AP26">
        <v>26</v>
      </c>
    </row>
    <row r="27" spans="1:42" s="33" customFormat="1" ht="12.75" customHeight="1">
      <c r="A27" s="41" t="s">
        <v>199</v>
      </c>
      <c r="B27" s="96">
        <f t="shared" si="7"/>
        <v>114.1462664</v>
      </c>
      <c r="C27" s="96">
        <f t="shared" si="8"/>
        <v>94.693584626</v>
      </c>
      <c r="D27" s="96">
        <f t="shared" si="9"/>
        <v>113.57664384</v>
      </c>
      <c r="E27" s="96">
        <f t="shared" si="10"/>
        <v>107.06022904</v>
      </c>
      <c r="F27" s="96">
        <f t="shared" si="11"/>
        <v>132.28696029</v>
      </c>
      <c r="G27" s="96">
        <f t="shared" si="12"/>
        <v>107.4908688</v>
      </c>
      <c r="H27" s="96">
        <f t="shared" si="13"/>
        <v>113.89656815</v>
      </c>
      <c r="I27" s="39" t="s">
        <v>200</v>
      </c>
      <c r="Y27" s="3"/>
      <c r="Z27" s="3"/>
      <c r="AA27">
        <v>109.18585519</v>
      </c>
      <c r="AB27">
        <v>133.88080717</v>
      </c>
      <c r="AC27">
        <v>103.28779206</v>
      </c>
      <c r="AD27">
        <v>105.87133655</v>
      </c>
      <c r="AE27">
        <v>113.75320324</v>
      </c>
      <c r="AF27">
        <v>104.17797238</v>
      </c>
      <c r="AG27">
        <v>104.6428757</v>
      </c>
      <c r="AH27">
        <v>105.74783216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4</v>
      </c>
      <c r="AP27">
        <v>27</v>
      </c>
    </row>
    <row r="28" spans="1:42" s="33" customFormat="1" ht="12.75" customHeight="1">
      <c r="A28" s="41" t="s">
        <v>201</v>
      </c>
      <c r="B28" s="96">
        <f t="shared" si="7"/>
        <v>43.217051617</v>
      </c>
      <c r="C28" s="96">
        <f t="shared" si="8"/>
        <v>61.177673056</v>
      </c>
      <c r="D28" s="96">
        <f t="shared" si="9"/>
        <v>41.129830956</v>
      </c>
      <c r="E28" s="96">
        <f t="shared" si="10"/>
        <v>49.117008977</v>
      </c>
      <c r="F28" s="96">
        <f t="shared" si="11"/>
        <v>39.364927135</v>
      </c>
      <c r="G28" s="96">
        <f t="shared" si="12"/>
        <v>51.87576093</v>
      </c>
      <c r="H28" s="96">
        <f t="shared" si="13"/>
        <v>59.600575584</v>
      </c>
      <c r="I28" s="39" t="s">
        <v>202</v>
      </c>
      <c r="Y28" s="3"/>
      <c r="Z28" s="3"/>
      <c r="AA28">
        <v>227.27772528</v>
      </c>
      <c r="AB28">
        <v>249.79534699</v>
      </c>
      <c r="AC28">
        <v>223.85103294</v>
      </c>
      <c r="AD28">
        <v>224.07290212</v>
      </c>
      <c r="AE28">
        <v>253.29083796</v>
      </c>
      <c r="AF28">
        <v>207.96625983</v>
      </c>
      <c r="AG28">
        <v>242.84014589</v>
      </c>
      <c r="AH28">
        <v>238.23676951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4</v>
      </c>
      <c r="AP28">
        <v>28</v>
      </c>
    </row>
    <row r="29" spans="1:42" s="33" customFormat="1" ht="12.75" customHeight="1">
      <c r="A29" s="41" t="s">
        <v>44</v>
      </c>
      <c r="B29" s="96">
        <f t="shared" si="7"/>
        <v>46.527036477</v>
      </c>
      <c r="C29" s="96">
        <f t="shared" si="8"/>
        <v>69.185235109</v>
      </c>
      <c r="D29" s="96">
        <f t="shared" si="9"/>
        <v>53.804469963</v>
      </c>
      <c r="E29" s="96">
        <f t="shared" si="10"/>
        <v>61.513939244</v>
      </c>
      <c r="F29" s="96">
        <f t="shared" si="11"/>
        <v>33.386637985</v>
      </c>
      <c r="G29" s="96">
        <f t="shared" si="12"/>
        <v>49.836777962</v>
      </c>
      <c r="H29" s="96">
        <f t="shared" si="13"/>
        <v>66.402260315</v>
      </c>
      <c r="I29" s="39" t="s">
        <v>45</v>
      </c>
      <c r="Y29" s="3"/>
      <c r="Z29" s="3"/>
      <c r="AA29">
        <v>69.510085245</v>
      </c>
      <c r="AB29">
        <v>53.359573718</v>
      </c>
      <c r="AC29">
        <v>63.928425853</v>
      </c>
      <c r="AD29">
        <v>72.560772178</v>
      </c>
      <c r="AE29">
        <v>56.314701724</v>
      </c>
      <c r="AF29">
        <v>70.29408076</v>
      </c>
      <c r="AG29">
        <v>88.370936375</v>
      </c>
      <c r="AH29">
        <v>111.10863231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4</v>
      </c>
      <c r="AP29">
        <v>29</v>
      </c>
    </row>
    <row r="30" spans="1:42" s="33" customFormat="1" ht="12.75" customHeight="1">
      <c r="A30" s="41" t="s">
        <v>46</v>
      </c>
      <c r="B30" s="96">
        <f t="shared" si="7"/>
        <v>8.9666861859</v>
      </c>
      <c r="C30" s="96">
        <f t="shared" si="8"/>
        <v>16.733197143</v>
      </c>
      <c r="D30" s="96">
        <f t="shared" si="9"/>
        <v>8.2501339303</v>
      </c>
      <c r="E30" s="96">
        <f t="shared" si="10"/>
        <v>12.216949071</v>
      </c>
      <c r="F30" s="96">
        <f t="shared" si="11"/>
        <v>3.7455152712</v>
      </c>
      <c r="G30" s="96">
        <f t="shared" si="12"/>
        <v>8.5247433004</v>
      </c>
      <c r="H30" s="96">
        <f t="shared" si="13"/>
        <v>10.647400949</v>
      </c>
      <c r="I30" s="39" t="s">
        <v>47</v>
      </c>
      <c r="Y30" s="3"/>
      <c r="Z30" s="3"/>
      <c r="AA30">
        <v>144.92878346</v>
      </c>
      <c r="AB30">
        <v>91.272067679</v>
      </c>
      <c r="AC30">
        <v>175.0340372</v>
      </c>
      <c r="AD30">
        <v>150.51307234</v>
      </c>
      <c r="AE30">
        <v>139.43430233</v>
      </c>
      <c r="AF30">
        <v>139.91755281</v>
      </c>
      <c r="AG30">
        <v>142.69552912</v>
      </c>
      <c r="AH30">
        <v>131.3384781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4</v>
      </c>
      <c r="AP30">
        <v>30</v>
      </c>
    </row>
    <row r="31" spans="1:42" s="33" customFormat="1" ht="12.75" customHeight="1">
      <c r="A31" s="41" t="s">
        <v>48</v>
      </c>
      <c r="B31" s="96">
        <f t="shared" si="7"/>
        <v>39.802037957</v>
      </c>
      <c r="C31" s="96">
        <f t="shared" si="8"/>
        <v>52.348373039</v>
      </c>
      <c r="D31" s="96">
        <f t="shared" si="9"/>
        <v>38.690298513</v>
      </c>
      <c r="E31" s="96">
        <f t="shared" si="10"/>
        <v>49.786150831</v>
      </c>
      <c r="F31" s="96">
        <f t="shared" si="11"/>
        <v>29.313594478</v>
      </c>
      <c r="G31" s="96">
        <f t="shared" si="12"/>
        <v>45.893912578</v>
      </c>
      <c r="H31" s="96">
        <f t="shared" si="13"/>
        <v>43.737469646</v>
      </c>
      <c r="I31" s="39" t="s">
        <v>49</v>
      </c>
      <c r="Y31" s="3"/>
      <c r="Z31" s="3"/>
      <c r="AA31">
        <v>40.375506942</v>
      </c>
      <c r="AB31">
        <v>51.092496239</v>
      </c>
      <c r="AC31">
        <v>31.68315722</v>
      </c>
      <c r="AD31">
        <v>39.510788501</v>
      </c>
      <c r="AE31">
        <v>56.044104575</v>
      </c>
      <c r="AF31">
        <v>30.920397229</v>
      </c>
      <c r="AG31">
        <v>45.095257296</v>
      </c>
      <c r="AH31">
        <v>43.303034542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4</v>
      </c>
      <c r="AP31">
        <v>31</v>
      </c>
    </row>
    <row r="32" spans="1:42" s="33" customFormat="1" ht="12.75" customHeight="1">
      <c r="A32" s="41" t="s">
        <v>50</v>
      </c>
      <c r="B32" s="96">
        <f t="shared" si="7"/>
        <v>10.573205337</v>
      </c>
      <c r="C32" s="96">
        <f t="shared" si="8"/>
        <v>19.711788393</v>
      </c>
      <c r="D32" s="96">
        <f t="shared" si="9"/>
        <v>13.052235808</v>
      </c>
      <c r="E32" s="96">
        <f t="shared" si="10"/>
        <v>8.0655326961</v>
      </c>
      <c r="F32" s="96">
        <f t="shared" si="11"/>
        <v>6.9557713108</v>
      </c>
      <c r="G32" s="96">
        <f t="shared" si="12"/>
        <v>10.515180202</v>
      </c>
      <c r="H32" s="96">
        <f t="shared" si="13"/>
        <v>17.284701536</v>
      </c>
      <c r="I32" s="39" t="s">
        <v>51</v>
      </c>
      <c r="Y32" s="3"/>
      <c r="Z32" s="3"/>
      <c r="AA32">
        <v>201.80638998</v>
      </c>
      <c r="AB32">
        <v>224.38810075</v>
      </c>
      <c r="AC32">
        <v>222.30748826</v>
      </c>
      <c r="AD32">
        <v>196.35315926</v>
      </c>
      <c r="AE32">
        <v>217.69010042</v>
      </c>
      <c r="AF32">
        <v>196.61200494</v>
      </c>
      <c r="AG32">
        <v>216.83119105</v>
      </c>
      <c r="AH32">
        <v>217.38527008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4</v>
      </c>
      <c r="AP32">
        <v>32</v>
      </c>
    </row>
    <row r="33" spans="1:42" s="33" customFormat="1" ht="12.75" customHeight="1">
      <c r="A33" s="38" t="s">
        <v>203</v>
      </c>
      <c r="B33" s="96">
        <f t="shared" si="7"/>
        <v>57.879711432</v>
      </c>
      <c r="C33" s="96">
        <f t="shared" si="8"/>
        <v>83.409935911</v>
      </c>
      <c r="D33" s="96">
        <f t="shared" si="9"/>
        <v>54.593839599</v>
      </c>
      <c r="E33" s="96">
        <f t="shared" si="10"/>
        <v>68.146052116</v>
      </c>
      <c r="F33" s="96">
        <f t="shared" si="11"/>
        <v>38.934949041</v>
      </c>
      <c r="G33" s="96">
        <f t="shared" si="12"/>
        <v>63.606646992</v>
      </c>
      <c r="H33" s="96">
        <f t="shared" si="13"/>
        <v>73.18354994</v>
      </c>
      <c r="I33" s="39" t="s">
        <v>204</v>
      </c>
      <c r="Y33" s="3"/>
      <c r="Z33" s="3"/>
      <c r="AA33">
        <v>34.908137485</v>
      </c>
      <c r="AB33">
        <v>60.351605238</v>
      </c>
      <c r="AC33">
        <v>12.735159853</v>
      </c>
      <c r="AD33">
        <v>32.998900402</v>
      </c>
      <c r="AE33">
        <v>48.09302722</v>
      </c>
      <c r="AF33">
        <v>71.583903211</v>
      </c>
      <c r="AG33">
        <v>60.78267429</v>
      </c>
      <c r="AH33">
        <v>61.339126306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4</v>
      </c>
      <c r="AP33">
        <v>33</v>
      </c>
    </row>
    <row r="34" spans="1:42" s="33" customFormat="1" ht="12.75" customHeight="1">
      <c r="A34" s="38" t="s">
        <v>205</v>
      </c>
      <c r="B34" s="96">
        <f t="shared" si="7"/>
        <v>10.824401982</v>
      </c>
      <c r="C34" s="96">
        <f t="shared" si="8"/>
        <v>18.074093498</v>
      </c>
      <c r="D34" s="96">
        <f t="shared" si="9"/>
        <v>9.0005211258</v>
      </c>
      <c r="E34" s="96">
        <f t="shared" si="10"/>
        <v>17.399965161</v>
      </c>
      <c r="F34" s="96">
        <f t="shared" si="11"/>
        <v>5.4496578892</v>
      </c>
      <c r="G34" s="96">
        <f t="shared" si="12"/>
        <v>13.521458805</v>
      </c>
      <c r="H34" s="96">
        <f t="shared" si="13"/>
        <v>19.116410432</v>
      </c>
      <c r="I34" s="39" t="s">
        <v>206</v>
      </c>
      <c r="Y34" s="3"/>
      <c r="Z34" s="3"/>
      <c r="AA34">
        <v>99.357900823</v>
      </c>
      <c r="AB34">
        <v>99.259739615</v>
      </c>
      <c r="AC34">
        <v>98.382185467</v>
      </c>
      <c r="AD34">
        <v>99.464544307</v>
      </c>
      <c r="AE34">
        <v>100.14865941</v>
      </c>
      <c r="AF34">
        <v>100.92475103</v>
      </c>
      <c r="AG34">
        <v>101.17473491</v>
      </c>
      <c r="AH34">
        <v>99.927768602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4</v>
      </c>
      <c r="AP34">
        <v>34</v>
      </c>
    </row>
    <row r="35" spans="1:42" s="33" customFormat="1" ht="12.75" customHeight="1">
      <c r="A35" s="38" t="s">
        <v>207</v>
      </c>
      <c r="B35" s="96">
        <f t="shared" si="7"/>
        <v>83.911139737</v>
      </c>
      <c r="C35" s="96">
        <f t="shared" si="8"/>
        <v>95.78038652</v>
      </c>
      <c r="D35" s="96">
        <f t="shared" si="9"/>
        <v>93.617239799</v>
      </c>
      <c r="E35" s="96">
        <f t="shared" si="10"/>
        <v>92.503986264</v>
      </c>
      <c r="F35" s="96">
        <f t="shared" si="11"/>
        <v>71.045743394</v>
      </c>
      <c r="G35" s="96">
        <f t="shared" si="12"/>
        <v>86.709240977</v>
      </c>
      <c r="H35" s="96">
        <f t="shared" si="13"/>
        <v>85.978843494</v>
      </c>
      <c r="I35" s="39" t="s">
        <v>208</v>
      </c>
      <c r="Y35" s="3"/>
      <c r="Z35" s="3"/>
      <c r="AA35">
        <v>16.902484247</v>
      </c>
      <c r="AB35">
        <v>24.465447217</v>
      </c>
      <c r="AC35">
        <v>3.0833353164</v>
      </c>
      <c r="AD35">
        <v>17.011159967</v>
      </c>
      <c r="AE35">
        <v>19.317248075</v>
      </c>
      <c r="AF35">
        <v>33.092048484</v>
      </c>
      <c r="AG35">
        <v>33.880255562</v>
      </c>
      <c r="AH35">
        <v>40.897170761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4</v>
      </c>
      <c r="AP35">
        <v>35</v>
      </c>
    </row>
    <row r="36" spans="1:42" s="33" customFormat="1" ht="12.75" customHeight="1">
      <c r="A36" s="38" t="s">
        <v>52</v>
      </c>
      <c r="B36" s="96">
        <f t="shared" si="7"/>
        <v>95.109013735</v>
      </c>
      <c r="C36" s="96">
        <f t="shared" si="8"/>
        <v>123.02957196</v>
      </c>
      <c r="D36" s="96">
        <f t="shared" si="9"/>
        <v>91.580570688</v>
      </c>
      <c r="E36" s="96">
        <f t="shared" si="10"/>
        <v>109.30302925</v>
      </c>
      <c r="F36" s="96">
        <f t="shared" si="11"/>
        <v>66.399955408</v>
      </c>
      <c r="G36" s="96">
        <f t="shared" si="12"/>
        <v>110.97339564</v>
      </c>
      <c r="H36" s="96">
        <f t="shared" si="13"/>
        <v>113.60968489</v>
      </c>
      <c r="I36" s="39" t="s">
        <v>53</v>
      </c>
      <c r="Y36" s="3"/>
      <c r="Z36" s="3"/>
      <c r="AA36">
        <v>12.099250781</v>
      </c>
      <c r="AB36">
        <v>23.394871754</v>
      </c>
      <c r="AC36">
        <v>9.5328347306</v>
      </c>
      <c r="AD36">
        <v>10.570878327</v>
      </c>
      <c r="AE36">
        <v>16.398467607</v>
      </c>
      <c r="AF36">
        <v>6.632007875</v>
      </c>
      <c r="AG36">
        <v>14.16641057</v>
      </c>
      <c r="AH36">
        <v>19.990367188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4</v>
      </c>
      <c r="AP36">
        <v>36</v>
      </c>
    </row>
    <row r="37" spans="1:42" s="33" customFormat="1" ht="12.75" customHeight="1">
      <c r="A37" s="38" t="s">
        <v>54</v>
      </c>
      <c r="B37" s="96">
        <f t="shared" si="7"/>
        <v>109.18585519</v>
      </c>
      <c r="C37" s="96">
        <f t="shared" si="8"/>
        <v>133.88080717</v>
      </c>
      <c r="D37" s="96">
        <f t="shared" si="9"/>
        <v>103.28779206</v>
      </c>
      <c r="E37" s="96">
        <f t="shared" si="10"/>
        <v>113.75320324</v>
      </c>
      <c r="F37" s="96">
        <f t="shared" si="11"/>
        <v>104.17797238</v>
      </c>
      <c r="G37" s="96">
        <f t="shared" si="12"/>
        <v>104.6428757</v>
      </c>
      <c r="H37" s="96">
        <f t="shared" si="13"/>
        <v>105.74783216</v>
      </c>
      <c r="I37" s="39" t="s">
        <v>55</v>
      </c>
      <c r="Y37" s="3"/>
      <c r="Z37" s="3"/>
      <c r="AA37">
        <v>33.514368012</v>
      </c>
      <c r="AB37">
        <v>37.43111293</v>
      </c>
      <c r="AC37">
        <v>37.438890007</v>
      </c>
      <c r="AD37">
        <v>32.534031371</v>
      </c>
      <c r="AE37">
        <v>35.51750723</v>
      </c>
      <c r="AF37">
        <v>16.413162165</v>
      </c>
      <c r="AG37">
        <v>47.131169735</v>
      </c>
      <c r="AH37">
        <v>52.063755076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4</v>
      </c>
      <c r="AP37">
        <v>37</v>
      </c>
    </row>
    <row r="38" spans="1:42" s="33" customFormat="1" ht="12.75" customHeight="1">
      <c r="A38" s="38" t="s">
        <v>56</v>
      </c>
      <c r="B38" s="96">
        <f t="shared" si="7"/>
        <v>227.27772528</v>
      </c>
      <c r="C38" s="96">
        <f t="shared" si="8"/>
        <v>249.79534699</v>
      </c>
      <c r="D38" s="96">
        <f t="shared" si="9"/>
        <v>223.85103294</v>
      </c>
      <c r="E38" s="96">
        <f t="shared" si="10"/>
        <v>253.29083796</v>
      </c>
      <c r="F38" s="96">
        <f t="shared" si="11"/>
        <v>207.96625983</v>
      </c>
      <c r="G38" s="96">
        <f t="shared" si="12"/>
        <v>242.84014589</v>
      </c>
      <c r="H38" s="96">
        <f t="shared" si="13"/>
        <v>238.23676951</v>
      </c>
      <c r="I38" s="39" t="s">
        <v>57</v>
      </c>
      <c r="Y38" s="3"/>
      <c r="Z38" s="3"/>
      <c r="AA38">
        <v>42.163295542</v>
      </c>
      <c r="AB38">
        <v>57.657672348</v>
      </c>
      <c r="AC38">
        <v>40.202022523</v>
      </c>
      <c r="AD38">
        <v>39.920952591</v>
      </c>
      <c r="AE38">
        <v>46.014285617</v>
      </c>
      <c r="AF38">
        <v>37.248471834</v>
      </c>
      <c r="AG38">
        <v>43.697653706</v>
      </c>
      <c r="AH38">
        <v>59.718816926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4</v>
      </c>
      <c r="AP38">
        <v>38</v>
      </c>
    </row>
    <row r="39" spans="1:42" s="33" customFormat="1" ht="12.75" customHeight="1">
      <c r="A39" s="38" t="s">
        <v>209</v>
      </c>
      <c r="B39" s="96">
        <f t="shared" si="7"/>
        <v>69.510085245</v>
      </c>
      <c r="C39" s="96">
        <f t="shared" si="8"/>
        <v>53.359573718</v>
      </c>
      <c r="D39" s="96">
        <f t="shared" si="9"/>
        <v>63.928425853</v>
      </c>
      <c r="E39" s="96">
        <f t="shared" si="10"/>
        <v>56.314701724</v>
      </c>
      <c r="F39" s="96">
        <f t="shared" si="11"/>
        <v>70.29408076</v>
      </c>
      <c r="G39" s="96">
        <f t="shared" si="12"/>
        <v>88.370936375</v>
      </c>
      <c r="H39" s="96">
        <f t="shared" si="13"/>
        <v>111.10863231</v>
      </c>
      <c r="I39" s="39" t="s">
        <v>210</v>
      </c>
      <c r="Y39" s="3"/>
      <c r="Z39" s="3"/>
      <c r="AA39">
        <v>103.84777788</v>
      </c>
      <c r="AB39">
        <v>100.10545141</v>
      </c>
      <c r="AC39">
        <v>100.52852297</v>
      </c>
      <c r="AD39">
        <v>104.74418647</v>
      </c>
      <c r="AE39">
        <v>101.34983628</v>
      </c>
      <c r="AF39">
        <v>112.67141072</v>
      </c>
      <c r="AG39">
        <v>109.28994394</v>
      </c>
      <c r="AH39">
        <v>118.07048332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4</v>
      </c>
      <c r="AP39">
        <v>39</v>
      </c>
    </row>
    <row r="40" spans="1:42" s="33" customFormat="1" ht="12.75" customHeight="1">
      <c r="A40" s="38" t="s">
        <v>211</v>
      </c>
      <c r="B40" s="96">
        <f t="shared" si="7"/>
        <v>144.92878346</v>
      </c>
      <c r="C40" s="96">
        <f t="shared" si="8"/>
        <v>91.272067679</v>
      </c>
      <c r="D40" s="96">
        <f t="shared" si="9"/>
        <v>175.0340372</v>
      </c>
      <c r="E40" s="96">
        <f t="shared" si="10"/>
        <v>139.43430233</v>
      </c>
      <c r="F40" s="96">
        <f t="shared" si="11"/>
        <v>139.91755281</v>
      </c>
      <c r="G40" s="96">
        <f t="shared" si="12"/>
        <v>142.69552912</v>
      </c>
      <c r="H40" s="96">
        <f t="shared" si="13"/>
        <v>131.3384781</v>
      </c>
      <c r="I40" s="39" t="s">
        <v>212</v>
      </c>
      <c r="Y40" s="3"/>
      <c r="Z40" s="3"/>
      <c r="AA40">
        <v>54.880934341</v>
      </c>
      <c r="AB40">
        <v>43.941250403</v>
      </c>
      <c r="AC40">
        <v>46.105922106</v>
      </c>
      <c r="AD40">
        <v>57.414537873</v>
      </c>
      <c r="AE40">
        <v>61.522859833</v>
      </c>
      <c r="AF40">
        <v>65.031755766</v>
      </c>
      <c r="AG40">
        <v>62.569360509</v>
      </c>
      <c r="AH40">
        <v>65.101794736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4</v>
      </c>
      <c r="AP40">
        <v>40</v>
      </c>
    </row>
    <row r="41" spans="1:42" s="33" customFormat="1" ht="12.75" customHeight="1">
      <c r="A41" s="38" t="s">
        <v>213</v>
      </c>
      <c r="B41" s="96">
        <f t="shared" si="7"/>
        <v>40.375506942</v>
      </c>
      <c r="C41" s="96">
        <f t="shared" si="8"/>
        <v>51.092496239</v>
      </c>
      <c r="D41" s="96">
        <f t="shared" si="9"/>
        <v>31.68315722</v>
      </c>
      <c r="E41" s="96">
        <f t="shared" si="10"/>
        <v>56.044104575</v>
      </c>
      <c r="F41" s="96">
        <f t="shared" si="11"/>
        <v>30.920397229</v>
      </c>
      <c r="G41" s="96">
        <f t="shared" si="12"/>
        <v>45.095257296</v>
      </c>
      <c r="H41" s="96">
        <f t="shared" si="13"/>
        <v>43.303034542</v>
      </c>
      <c r="I41" s="39" t="s">
        <v>214</v>
      </c>
      <c r="Y41" s="3"/>
      <c r="Z41" s="3"/>
      <c r="AA41">
        <v>45.783227262</v>
      </c>
      <c r="AB41">
        <v>60.033828725</v>
      </c>
      <c r="AC41">
        <v>43.580620338</v>
      </c>
      <c r="AD41">
        <v>43.758187019</v>
      </c>
      <c r="AE41">
        <v>55.674708966</v>
      </c>
      <c r="AF41">
        <v>30.772091469</v>
      </c>
      <c r="AG41">
        <v>50.144763384</v>
      </c>
      <c r="AH41">
        <v>53.88089379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4</v>
      </c>
      <c r="AP41">
        <v>41</v>
      </c>
    </row>
    <row r="42" spans="1:42" s="33" customFormat="1" ht="12.75" customHeight="1">
      <c r="A42" s="38" t="s">
        <v>215</v>
      </c>
      <c r="B42" s="96">
        <f t="shared" si="7"/>
        <v>201.80638998</v>
      </c>
      <c r="C42" s="96">
        <f t="shared" si="8"/>
        <v>224.38810075</v>
      </c>
      <c r="D42" s="96">
        <f t="shared" si="9"/>
        <v>222.30748826</v>
      </c>
      <c r="E42" s="96">
        <f t="shared" si="10"/>
        <v>217.69010042</v>
      </c>
      <c r="F42" s="96">
        <f t="shared" si="11"/>
        <v>196.61200494</v>
      </c>
      <c r="G42" s="96">
        <f t="shared" si="12"/>
        <v>216.83119105</v>
      </c>
      <c r="H42" s="96">
        <f t="shared" si="13"/>
        <v>217.38527008</v>
      </c>
      <c r="I42" s="39" t="s">
        <v>216</v>
      </c>
      <c r="Y42" s="3"/>
      <c r="Z42" s="3"/>
      <c r="AA42">
        <v>22.492879496</v>
      </c>
      <c r="AB42">
        <v>29.914454107</v>
      </c>
      <c r="AC42">
        <v>25.419754519</v>
      </c>
      <c r="AD42">
        <v>21.057150329</v>
      </c>
      <c r="AE42">
        <v>19.031499786</v>
      </c>
      <c r="AF42">
        <v>16.418675752</v>
      </c>
      <c r="AG42">
        <v>21.157042398</v>
      </c>
      <c r="AH42">
        <v>18.165101112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4</v>
      </c>
      <c r="AP42">
        <v>42</v>
      </c>
    </row>
    <row r="43" spans="1:42" s="33" customFormat="1" ht="12.75" customHeight="1">
      <c r="A43" s="38" t="s">
        <v>217</v>
      </c>
      <c r="B43" s="96">
        <f t="shared" si="7"/>
        <v>34.908137485</v>
      </c>
      <c r="C43" s="96">
        <f t="shared" si="8"/>
        <v>60.351605238</v>
      </c>
      <c r="D43" s="96">
        <f t="shared" si="9"/>
        <v>12.735159853</v>
      </c>
      <c r="E43" s="96">
        <f t="shared" si="10"/>
        <v>48.09302722</v>
      </c>
      <c r="F43" s="96">
        <f t="shared" si="11"/>
        <v>71.583903211</v>
      </c>
      <c r="G43" s="96">
        <f t="shared" si="12"/>
        <v>60.78267429</v>
      </c>
      <c r="H43" s="96">
        <f t="shared" si="13"/>
        <v>61.339126306</v>
      </c>
      <c r="I43" s="39" t="s">
        <v>218</v>
      </c>
      <c r="Y43" s="3"/>
      <c r="Z43" s="3"/>
      <c r="AA43">
        <v>11.555618353</v>
      </c>
      <c r="AB43">
        <v>20.367001024</v>
      </c>
      <c r="AC43">
        <v>9.5272508128</v>
      </c>
      <c r="AD43">
        <v>10.365847747</v>
      </c>
      <c r="AE43">
        <v>14.118164212</v>
      </c>
      <c r="AF43">
        <v>9.1197998632</v>
      </c>
      <c r="AG43">
        <v>16.227246653</v>
      </c>
      <c r="AH43">
        <v>15.136841247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4</v>
      </c>
      <c r="AP43">
        <v>43</v>
      </c>
    </row>
    <row r="44" spans="1:42" s="33" customFormat="1" ht="12.75" customHeight="1">
      <c r="A44" s="38" t="s">
        <v>219</v>
      </c>
      <c r="B44" s="96">
        <f t="shared" si="7"/>
        <v>99.357900823</v>
      </c>
      <c r="C44" s="96">
        <f t="shared" si="8"/>
        <v>99.259739615</v>
      </c>
      <c r="D44" s="96">
        <f t="shared" si="9"/>
        <v>98.382185467</v>
      </c>
      <c r="E44" s="96">
        <f t="shared" si="10"/>
        <v>100.14865941</v>
      </c>
      <c r="F44" s="96">
        <f t="shared" si="11"/>
        <v>100.92475103</v>
      </c>
      <c r="G44" s="96">
        <f t="shared" si="12"/>
        <v>101.17473491</v>
      </c>
      <c r="H44" s="96">
        <f t="shared" si="13"/>
        <v>99.927768602</v>
      </c>
      <c r="I44" s="39" t="s">
        <v>220</v>
      </c>
      <c r="Y44" s="3"/>
      <c r="Z44" s="3"/>
      <c r="AA44">
        <v>70.076640648</v>
      </c>
      <c r="AB44">
        <v>71.890799653</v>
      </c>
      <c r="AC44">
        <v>62.428878173</v>
      </c>
      <c r="AD44">
        <v>70.315548465</v>
      </c>
      <c r="AE44">
        <v>51.553323225</v>
      </c>
      <c r="AF44">
        <v>52.26306247</v>
      </c>
      <c r="AG44">
        <v>59.412976692</v>
      </c>
      <c r="AH44">
        <v>60.113683743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5</v>
      </c>
      <c r="AP44">
        <v>1</v>
      </c>
    </row>
    <row r="45" spans="1:42" s="33" customFormat="1" ht="12.75" customHeight="1">
      <c r="A45" s="38" t="s">
        <v>221</v>
      </c>
      <c r="B45" s="96">
        <f t="shared" si="7"/>
        <v>16.902484247</v>
      </c>
      <c r="C45" s="96">
        <f t="shared" si="8"/>
        <v>24.465447217</v>
      </c>
      <c r="D45" s="96">
        <f t="shared" si="9"/>
        <v>3.0833353164</v>
      </c>
      <c r="E45" s="96">
        <f t="shared" si="10"/>
        <v>19.317248075</v>
      </c>
      <c r="F45" s="96">
        <f t="shared" si="11"/>
        <v>33.092048484</v>
      </c>
      <c r="G45" s="96">
        <f t="shared" si="12"/>
        <v>33.880255562</v>
      </c>
      <c r="H45" s="96">
        <f t="shared" si="13"/>
        <v>40.897170761</v>
      </c>
      <c r="I45" s="39" t="s">
        <v>222</v>
      </c>
      <c r="Y45" s="3"/>
      <c r="Z45" s="3"/>
      <c r="AA45">
        <v>89.755253639</v>
      </c>
      <c r="AB45">
        <v>89.830754541</v>
      </c>
      <c r="AC45">
        <v>89.250231426</v>
      </c>
      <c r="AD45">
        <v>87.232070818</v>
      </c>
      <c r="AE45">
        <v>83.386519402</v>
      </c>
      <c r="AF45">
        <v>83.216011741</v>
      </c>
      <c r="AG45">
        <v>86.565626152</v>
      </c>
      <c r="AH45">
        <v>92.196415543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5</v>
      </c>
      <c r="AP45">
        <v>2</v>
      </c>
    </row>
    <row r="46" spans="1:42" s="33" customFormat="1" ht="12.75" customHeight="1">
      <c r="A46" s="38" t="s">
        <v>223</v>
      </c>
      <c r="B46" s="96">
        <f t="shared" si="7"/>
        <v>12.099250781</v>
      </c>
      <c r="C46" s="96">
        <f t="shared" si="8"/>
        <v>23.394871754</v>
      </c>
      <c r="D46" s="96">
        <f t="shared" si="9"/>
        <v>9.5328347306</v>
      </c>
      <c r="E46" s="96">
        <f t="shared" si="10"/>
        <v>16.398467607</v>
      </c>
      <c r="F46" s="96">
        <f t="shared" si="11"/>
        <v>6.632007875</v>
      </c>
      <c r="G46" s="96">
        <f t="shared" si="12"/>
        <v>14.16641057</v>
      </c>
      <c r="H46" s="96">
        <f t="shared" si="13"/>
        <v>19.990367188</v>
      </c>
      <c r="I46" s="39" t="s">
        <v>224</v>
      </c>
      <c r="Y46" s="3"/>
      <c r="Z46" s="3"/>
      <c r="AA46">
        <v>36.985252935</v>
      </c>
      <c r="AB46">
        <v>40.949388262</v>
      </c>
      <c r="AC46">
        <v>29.91657762</v>
      </c>
      <c r="AD46">
        <v>35.102899507</v>
      </c>
      <c r="AE46">
        <v>29.969767519</v>
      </c>
      <c r="AF46">
        <v>24.528308974</v>
      </c>
      <c r="AG46">
        <v>26.765456374</v>
      </c>
      <c r="AH46">
        <v>24.589028638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5</v>
      </c>
      <c r="AP46">
        <v>3</v>
      </c>
    </row>
    <row r="47" spans="1:42" s="33" customFormat="1" ht="12.75" customHeight="1">
      <c r="A47" s="38" t="s">
        <v>225</v>
      </c>
      <c r="B47" s="96">
        <f t="shared" si="7"/>
        <v>33.514368012</v>
      </c>
      <c r="C47" s="96">
        <f t="shared" si="8"/>
        <v>37.43111293</v>
      </c>
      <c r="D47" s="96">
        <f t="shared" si="9"/>
        <v>37.438890007</v>
      </c>
      <c r="E47" s="96">
        <f t="shared" si="10"/>
        <v>35.51750723</v>
      </c>
      <c r="F47" s="96">
        <f t="shared" si="11"/>
        <v>16.413162165</v>
      </c>
      <c r="G47" s="96">
        <f t="shared" si="12"/>
        <v>47.131169735</v>
      </c>
      <c r="H47" s="96">
        <f t="shared" si="13"/>
        <v>52.063755076</v>
      </c>
      <c r="I47" s="39" t="s">
        <v>226</v>
      </c>
      <c r="Y47" s="3"/>
      <c r="Z47" s="3"/>
      <c r="AA47">
        <v>84.605958695</v>
      </c>
      <c r="AB47">
        <v>80.205824739</v>
      </c>
      <c r="AC47">
        <v>89.374073033</v>
      </c>
      <c r="AD47">
        <v>62.064406623</v>
      </c>
      <c r="AE47">
        <v>80.477817356</v>
      </c>
      <c r="AF47">
        <v>71.818436336</v>
      </c>
      <c r="AG47">
        <v>82.336891248</v>
      </c>
      <c r="AH47">
        <v>89.476189059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5</v>
      </c>
      <c r="AP47">
        <v>4</v>
      </c>
    </row>
    <row r="48" spans="1:42" s="33" customFormat="1" ht="12.75" customHeight="1">
      <c r="A48" s="38" t="s">
        <v>227</v>
      </c>
      <c r="B48" s="96">
        <f t="shared" si="7"/>
        <v>42.163295542</v>
      </c>
      <c r="C48" s="96">
        <f t="shared" si="8"/>
        <v>57.657672348</v>
      </c>
      <c r="D48" s="96">
        <f t="shared" si="9"/>
        <v>40.202022523</v>
      </c>
      <c r="E48" s="96">
        <f t="shared" si="10"/>
        <v>46.014285617</v>
      </c>
      <c r="F48" s="96">
        <f t="shared" si="11"/>
        <v>37.248471834</v>
      </c>
      <c r="G48" s="96">
        <f t="shared" si="12"/>
        <v>43.697653706</v>
      </c>
      <c r="H48" s="96">
        <f t="shared" si="13"/>
        <v>59.718816926</v>
      </c>
      <c r="I48" s="39" t="s">
        <v>228</v>
      </c>
      <c r="Y48" s="3"/>
      <c r="Z48" s="3"/>
      <c r="AA48">
        <v>34.767633408</v>
      </c>
      <c r="AB48">
        <v>18.420294515</v>
      </c>
      <c r="AC48">
        <v>8.9769483882</v>
      </c>
      <c r="AD48">
        <v>17.748132518</v>
      </c>
      <c r="AE48">
        <v>6.3973905397</v>
      </c>
      <c r="AF48">
        <v>9.9342042526</v>
      </c>
      <c r="AG48">
        <v>9.2818365135</v>
      </c>
      <c r="AH48">
        <v>5.9234229724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5</v>
      </c>
      <c r="AP48">
        <v>5</v>
      </c>
    </row>
    <row r="49" spans="1:42" s="33" customFormat="1" ht="12.75" customHeight="1">
      <c r="A49" s="38" t="s">
        <v>229</v>
      </c>
      <c r="B49" s="96">
        <f t="shared" si="7"/>
        <v>103.84777788</v>
      </c>
      <c r="C49" s="96">
        <f t="shared" si="8"/>
        <v>100.10545141</v>
      </c>
      <c r="D49" s="96">
        <f t="shared" si="9"/>
        <v>100.52852297</v>
      </c>
      <c r="E49" s="96">
        <f t="shared" si="10"/>
        <v>101.34983628</v>
      </c>
      <c r="F49" s="96">
        <f t="shared" si="11"/>
        <v>112.67141072</v>
      </c>
      <c r="G49" s="96">
        <f t="shared" si="12"/>
        <v>109.28994394</v>
      </c>
      <c r="H49" s="96">
        <f t="shared" si="13"/>
        <v>118.07048332</v>
      </c>
      <c r="I49" s="39" t="s">
        <v>230</v>
      </c>
      <c r="Y49" s="3"/>
      <c r="Z49" s="3"/>
      <c r="AA49">
        <v>96.858706301</v>
      </c>
      <c r="AB49">
        <v>97.60973076</v>
      </c>
      <c r="AC49">
        <v>95.61754888</v>
      </c>
      <c r="AD49">
        <v>95.152129828</v>
      </c>
      <c r="AE49">
        <v>96.637777748</v>
      </c>
      <c r="AF49">
        <v>93.843568553</v>
      </c>
      <c r="AG49">
        <v>94.965278727</v>
      </c>
      <c r="AH49">
        <v>96.253509608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5</v>
      </c>
      <c r="AP49">
        <v>6</v>
      </c>
    </row>
    <row r="50" spans="1:42" s="33" customFormat="1" ht="12.75" customHeight="1">
      <c r="A50" s="38" t="s">
        <v>231</v>
      </c>
      <c r="B50" s="96">
        <f t="shared" si="7"/>
        <v>54.880934341</v>
      </c>
      <c r="C50" s="96">
        <f t="shared" si="8"/>
        <v>43.941250403</v>
      </c>
      <c r="D50" s="96">
        <f t="shared" si="9"/>
        <v>46.105922106</v>
      </c>
      <c r="E50" s="96">
        <f t="shared" si="10"/>
        <v>61.522859833</v>
      </c>
      <c r="F50" s="96">
        <f t="shared" si="11"/>
        <v>65.031755766</v>
      </c>
      <c r="G50" s="96">
        <f t="shared" si="12"/>
        <v>62.569360509</v>
      </c>
      <c r="H50" s="96">
        <f t="shared" si="13"/>
        <v>65.101794736</v>
      </c>
      <c r="I50" s="39" t="s">
        <v>232</v>
      </c>
      <c r="Y50" s="3"/>
      <c r="Z50" s="3"/>
      <c r="AA50">
        <v>42.538085587</v>
      </c>
      <c r="AB50">
        <v>14.70759599</v>
      </c>
      <c r="AC50">
        <v>7.7336038571</v>
      </c>
      <c r="AD50">
        <v>15.666987915</v>
      </c>
      <c r="AE50">
        <v>7.5911455985</v>
      </c>
      <c r="AF50">
        <v>6.864084404</v>
      </c>
      <c r="AG50">
        <v>5.4786172327</v>
      </c>
      <c r="AH50">
        <v>3.2642193569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5</v>
      </c>
      <c r="AP50">
        <v>7</v>
      </c>
    </row>
    <row r="51" spans="1:41" s="33" customFormat="1" ht="12.75" customHeight="1">
      <c r="A51" s="38" t="s">
        <v>233</v>
      </c>
      <c r="B51" s="96">
        <f t="shared" si="7"/>
        <v>45.783227262</v>
      </c>
      <c r="C51" s="96">
        <f t="shared" si="8"/>
        <v>60.033828725</v>
      </c>
      <c r="D51" s="96">
        <f t="shared" si="9"/>
        <v>43.580620338</v>
      </c>
      <c r="E51" s="96">
        <f t="shared" si="10"/>
        <v>55.674708966</v>
      </c>
      <c r="F51" s="96">
        <f t="shared" si="11"/>
        <v>30.772091469</v>
      </c>
      <c r="G51" s="96">
        <f t="shared" si="12"/>
        <v>50.144763384</v>
      </c>
      <c r="H51" s="96">
        <f t="shared" si="13"/>
        <v>53.88089379</v>
      </c>
      <c r="I51" s="39" t="s">
        <v>234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33" customFormat="1" ht="12.75" customHeight="1">
      <c r="A52" s="38" t="s">
        <v>235</v>
      </c>
      <c r="B52" s="96">
        <f t="shared" si="7"/>
        <v>22.492879496</v>
      </c>
      <c r="C52" s="96">
        <f t="shared" si="8"/>
        <v>29.914454107</v>
      </c>
      <c r="D52" s="96">
        <f t="shared" si="9"/>
        <v>25.419754519</v>
      </c>
      <c r="E52" s="96">
        <f t="shared" si="10"/>
        <v>19.031499786</v>
      </c>
      <c r="F52" s="96">
        <f t="shared" si="11"/>
        <v>16.418675752</v>
      </c>
      <c r="G52" s="96">
        <f t="shared" si="12"/>
        <v>21.157042398</v>
      </c>
      <c r="H52" s="96">
        <f t="shared" si="13"/>
        <v>18.165101112</v>
      </c>
      <c r="I52" s="99" t="s">
        <v>236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9" s="33" customFormat="1" ht="12.75" customHeight="1">
      <c r="A53" s="38" t="s">
        <v>237</v>
      </c>
      <c r="B53" s="96">
        <f t="shared" si="7"/>
        <v>11.555618353</v>
      </c>
      <c r="C53" s="96">
        <f t="shared" si="8"/>
        <v>20.367001024</v>
      </c>
      <c r="D53" s="96">
        <f t="shared" si="9"/>
        <v>9.5272508128</v>
      </c>
      <c r="E53" s="96">
        <f t="shared" si="10"/>
        <v>14.118164212</v>
      </c>
      <c r="F53" s="96">
        <f t="shared" si="11"/>
        <v>9.1197998632</v>
      </c>
      <c r="G53" s="96">
        <f t="shared" si="12"/>
        <v>16.227246653</v>
      </c>
      <c r="H53" s="96">
        <f t="shared" si="13"/>
        <v>15.136841247</v>
      </c>
      <c r="I53" s="99" t="s">
        <v>238</v>
      </c>
    </row>
    <row r="54" spans="1:9" s="33" customFormat="1" ht="7.5" customHeight="1" thickBot="1">
      <c r="A54" s="100"/>
      <c r="B54" s="101"/>
      <c r="C54" s="101"/>
      <c r="D54" s="101"/>
      <c r="E54" s="101"/>
      <c r="F54" s="101"/>
      <c r="G54" s="101"/>
      <c r="H54" s="102"/>
      <c r="I54" s="103"/>
    </row>
    <row r="55" ht="16.5" thickTop="1"/>
    <row r="56" ht="15.75"/>
  </sheetData>
  <sheetProtection/>
  <mergeCells count="3">
    <mergeCell ref="F3:I3"/>
    <mergeCell ref="A3:E3"/>
    <mergeCell ref="F5:H5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(W1),標準"&amp;P+92&amp;"細明體,標準"－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6"/>
  <sheetViews>
    <sheetView showGridLines="0" workbookViewId="0" topLeftCell="A1">
      <selection activeCell="K30" sqref="K30"/>
    </sheetView>
  </sheetViews>
  <sheetFormatPr defaultColWidth="9.00390625" defaultRowHeight="15.75"/>
  <cols>
    <col min="1" max="1" width="28.625" style="3" customWidth="1"/>
    <col min="2" max="5" width="12.625" style="2" customWidth="1"/>
    <col min="6" max="6" width="11.125" style="2" customWidth="1"/>
    <col min="7" max="8" width="11.125" style="3" customWidth="1"/>
    <col min="9" max="9" width="10.75390625" style="3" customWidth="1"/>
    <col min="10" max="10" width="30.25390625" style="50" customWidth="1"/>
    <col min="11" max="16384" width="9.00390625" style="3" customWidth="1"/>
  </cols>
  <sheetData>
    <row r="1" spans="1:42" ht="15.75" customHeight="1">
      <c r="A1" s="1" t="s">
        <v>59</v>
      </c>
      <c r="F1" s="104"/>
      <c r="J1" s="4" t="s">
        <v>60</v>
      </c>
      <c r="AA1">
        <v>70.076640648</v>
      </c>
      <c r="AB1">
        <v>71.890799653</v>
      </c>
      <c r="AC1">
        <v>62.428878173</v>
      </c>
      <c r="AD1">
        <v>70.315548465</v>
      </c>
      <c r="AE1">
        <v>51.553323225</v>
      </c>
      <c r="AF1">
        <v>52.26306247</v>
      </c>
      <c r="AG1">
        <v>59.412976692</v>
      </c>
      <c r="AH1">
        <v>60.113683743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5</v>
      </c>
      <c r="AP1">
        <v>1</v>
      </c>
    </row>
    <row r="2" spans="6:42" ht="7.5" customHeight="1">
      <c r="F2" s="3"/>
      <c r="J2" s="3"/>
      <c r="AA2">
        <v>89.755253639</v>
      </c>
      <c r="AB2">
        <v>89.830754541</v>
      </c>
      <c r="AC2">
        <v>89.250231426</v>
      </c>
      <c r="AD2">
        <v>87.232070818</v>
      </c>
      <c r="AE2">
        <v>83.386519402</v>
      </c>
      <c r="AF2">
        <v>83.216011741</v>
      </c>
      <c r="AG2">
        <v>86.565626152</v>
      </c>
      <c r="AH2">
        <v>92.196415543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5</v>
      </c>
      <c r="AP2">
        <v>2</v>
      </c>
    </row>
    <row r="3" spans="1:42" ht="16.5" customHeight="1">
      <c r="A3" s="5" t="s">
        <v>239</v>
      </c>
      <c r="B3" s="6"/>
      <c r="C3" s="6"/>
      <c r="D3" s="6"/>
      <c r="E3" s="6"/>
      <c r="F3" s="92" t="s">
        <v>240</v>
      </c>
      <c r="G3" s="92"/>
      <c r="H3" s="92"/>
      <c r="I3" s="92"/>
      <c r="J3" s="92"/>
      <c r="AA3">
        <v>36.985252935</v>
      </c>
      <c r="AB3">
        <v>40.949388262</v>
      </c>
      <c r="AC3">
        <v>29.91657762</v>
      </c>
      <c r="AD3">
        <v>35.102899507</v>
      </c>
      <c r="AE3">
        <v>29.969767519</v>
      </c>
      <c r="AF3">
        <v>24.528308974</v>
      </c>
      <c r="AG3">
        <v>26.765456374</v>
      </c>
      <c r="AH3">
        <v>24.589028638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5</v>
      </c>
      <c r="AP3">
        <v>3</v>
      </c>
    </row>
    <row r="4" spans="1:42" ht="7.5" customHeight="1">
      <c r="A4" s="8"/>
      <c r="F4" s="3"/>
      <c r="J4" s="3"/>
      <c r="AA4">
        <v>84.605958695</v>
      </c>
      <c r="AB4">
        <v>80.205824739</v>
      </c>
      <c r="AC4">
        <v>89.374073033</v>
      </c>
      <c r="AD4">
        <v>62.064406623</v>
      </c>
      <c r="AE4">
        <v>80.477817356</v>
      </c>
      <c r="AF4">
        <v>71.818436336</v>
      </c>
      <c r="AG4">
        <v>82.336891248</v>
      </c>
      <c r="AH4">
        <v>89.476189059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5</v>
      </c>
      <c r="AP4">
        <v>4</v>
      </c>
    </row>
    <row r="5" spans="1:42" s="13" customFormat="1" ht="16.5" thickBot="1">
      <c r="A5" s="9" t="s">
        <v>63</v>
      </c>
      <c r="B5" s="10"/>
      <c r="C5" s="10"/>
      <c r="D5" s="10"/>
      <c r="E5" s="10"/>
      <c r="F5" s="105" t="s">
        <v>64</v>
      </c>
      <c r="G5" s="10"/>
      <c r="H5" s="10"/>
      <c r="I5" s="10"/>
      <c r="J5" s="12"/>
      <c r="AA5">
        <v>34.767633408</v>
      </c>
      <c r="AB5">
        <v>18.420294515</v>
      </c>
      <c r="AC5">
        <v>8.9769483882</v>
      </c>
      <c r="AD5">
        <v>17.748132518</v>
      </c>
      <c r="AE5">
        <v>6.3973905397</v>
      </c>
      <c r="AF5">
        <v>9.9342042526</v>
      </c>
      <c r="AG5">
        <v>9.2818365135</v>
      </c>
      <c r="AH5">
        <v>5.9234229724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5</v>
      </c>
      <c r="AP5">
        <v>5</v>
      </c>
    </row>
    <row r="6" spans="1:42" ht="16.5" customHeight="1" thickTop="1">
      <c r="A6" s="106"/>
      <c r="B6" s="15" t="s">
        <v>25</v>
      </c>
      <c r="C6" s="15" t="s">
        <v>26</v>
      </c>
      <c r="D6" s="15" t="s">
        <v>27</v>
      </c>
      <c r="E6" s="16" t="s">
        <v>28</v>
      </c>
      <c r="F6" s="17" t="s">
        <v>29</v>
      </c>
      <c r="G6" s="15" t="s">
        <v>30</v>
      </c>
      <c r="H6" s="15" t="s">
        <v>31</v>
      </c>
      <c r="I6" s="15" t="s">
        <v>32</v>
      </c>
      <c r="J6" s="107"/>
      <c r="AA6">
        <v>96.858706301</v>
      </c>
      <c r="AB6">
        <v>97.60973076</v>
      </c>
      <c r="AC6">
        <v>95.61754888</v>
      </c>
      <c r="AD6">
        <v>95.152129828</v>
      </c>
      <c r="AE6">
        <v>96.637777748</v>
      </c>
      <c r="AF6">
        <v>93.843568553</v>
      </c>
      <c r="AG6">
        <v>94.965278727</v>
      </c>
      <c r="AH6">
        <v>96.253509608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5</v>
      </c>
      <c r="AP6">
        <v>6</v>
      </c>
    </row>
    <row r="7" spans="1:42" s="110" customFormat="1" ht="16.5" customHeight="1">
      <c r="A7" s="108"/>
      <c r="B7" s="22" t="s">
        <v>143</v>
      </c>
      <c r="C7" s="22" t="s">
        <v>144</v>
      </c>
      <c r="D7" s="22" t="s">
        <v>145</v>
      </c>
      <c r="E7" s="22" t="s">
        <v>146</v>
      </c>
      <c r="F7" s="21" t="s">
        <v>147</v>
      </c>
      <c r="G7" s="22" t="s">
        <v>148</v>
      </c>
      <c r="H7" s="22" t="s">
        <v>149</v>
      </c>
      <c r="I7" s="22" t="s">
        <v>150</v>
      </c>
      <c r="J7" s="109"/>
      <c r="AA7">
        <v>42.538085587</v>
      </c>
      <c r="AB7">
        <v>14.70759599</v>
      </c>
      <c r="AC7">
        <v>7.7336038571</v>
      </c>
      <c r="AD7">
        <v>15.666987915</v>
      </c>
      <c r="AE7">
        <v>7.5911455985</v>
      </c>
      <c r="AF7">
        <v>6.864084404</v>
      </c>
      <c r="AG7">
        <v>5.4786172327</v>
      </c>
      <c r="AH7">
        <v>3.2642193569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5</v>
      </c>
      <c r="AP7">
        <v>7</v>
      </c>
    </row>
    <row r="8" spans="1:42" s="112" customFormat="1" ht="16.5" customHeight="1">
      <c r="A8" s="25"/>
      <c r="B8" s="26" t="s">
        <v>71</v>
      </c>
      <c r="C8" s="26" t="s">
        <v>71</v>
      </c>
      <c r="D8" s="26" t="s">
        <v>71</v>
      </c>
      <c r="E8" s="26" t="s">
        <v>71</v>
      </c>
      <c r="F8" s="25" t="s">
        <v>71</v>
      </c>
      <c r="G8" s="26" t="s">
        <v>71</v>
      </c>
      <c r="H8" s="26" t="s">
        <v>71</v>
      </c>
      <c r="I8" s="26" t="s">
        <v>71</v>
      </c>
      <c r="J8" s="111"/>
      <c r="AA8">
        <v>10.160762538</v>
      </c>
      <c r="AB8">
        <v>6.7806157624</v>
      </c>
      <c r="AC8">
        <v>4.1988764131</v>
      </c>
      <c r="AD8">
        <v>4.2535473004</v>
      </c>
      <c r="AE8">
        <v>2.0452243838</v>
      </c>
      <c r="AF8">
        <v>3.0568700211</v>
      </c>
      <c r="AG8">
        <v>6.0770614026</v>
      </c>
      <c r="AH8">
        <v>6.0711777854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5</v>
      </c>
      <c r="AP8">
        <v>8</v>
      </c>
    </row>
    <row r="9" spans="1:42" s="19" customFormat="1" ht="6" customHeight="1">
      <c r="A9" s="20"/>
      <c r="B9" s="28"/>
      <c r="C9" s="28"/>
      <c r="D9" s="28"/>
      <c r="E9" s="28"/>
      <c r="F9" s="28"/>
      <c r="G9" s="28"/>
      <c r="H9" s="28"/>
      <c r="I9" s="113"/>
      <c r="J9" s="114"/>
      <c r="AA9">
        <v>33.283285137</v>
      </c>
      <c r="AB9">
        <v>36.124516508</v>
      </c>
      <c r="AC9">
        <v>18.483187035</v>
      </c>
      <c r="AD9">
        <v>21.331471683</v>
      </c>
      <c r="AE9">
        <v>18.45503801</v>
      </c>
      <c r="AF9">
        <v>27.658025399</v>
      </c>
      <c r="AG9">
        <v>23.354744529</v>
      </c>
      <c r="AH9">
        <v>25.540487858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5</v>
      </c>
      <c r="AP9">
        <v>9</v>
      </c>
    </row>
    <row r="10" spans="1:42" s="33" customFormat="1" ht="12.75" customHeight="1">
      <c r="A10" s="38" t="s">
        <v>167</v>
      </c>
      <c r="B10" s="96">
        <f aca="true" t="shared" si="0" ref="B10:B24">+AA1</f>
        <v>70.076640648</v>
      </c>
      <c r="C10" s="96">
        <f aca="true" t="shared" si="1" ref="C10:C24">+AB1</f>
        <v>71.890799653</v>
      </c>
      <c r="D10" s="96">
        <f aca="true" t="shared" si="2" ref="D10:D24">+AC1</f>
        <v>62.428878173</v>
      </c>
      <c r="E10" s="96">
        <f aca="true" t="shared" si="3" ref="E10:E24">+AD1</f>
        <v>70.315548465</v>
      </c>
      <c r="F10" s="96">
        <f aca="true" t="shared" si="4" ref="F10:F24">+AE1</f>
        <v>51.553323225</v>
      </c>
      <c r="G10" s="96">
        <f aca="true" t="shared" si="5" ref="G10:G24">+AF1</f>
        <v>52.26306247</v>
      </c>
      <c r="H10" s="96">
        <f aca="true" t="shared" si="6" ref="H10:H24">+AG1</f>
        <v>59.412976692</v>
      </c>
      <c r="I10" s="96">
        <f aca="true" t="shared" si="7" ref="I10:I24">+AH1</f>
        <v>60.113683743</v>
      </c>
      <c r="J10" s="39" t="s">
        <v>168</v>
      </c>
      <c r="AA10">
        <v>43.398479967</v>
      </c>
      <c r="AB10">
        <v>41.195076816</v>
      </c>
      <c r="AC10">
        <v>27.662888015</v>
      </c>
      <c r="AD10">
        <v>34.399587249</v>
      </c>
      <c r="AE10">
        <v>18.178607582</v>
      </c>
      <c r="AF10">
        <v>22.462478383</v>
      </c>
      <c r="AG10">
        <v>28.388467605</v>
      </c>
      <c r="AH10">
        <v>31.666369585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5</v>
      </c>
      <c r="AP10">
        <v>10</v>
      </c>
    </row>
    <row r="11" spans="1:42" s="33" customFormat="1" ht="12.75" customHeight="1">
      <c r="A11" s="38" t="s">
        <v>169</v>
      </c>
      <c r="B11" s="96">
        <f t="shared" si="0"/>
        <v>89.755253639</v>
      </c>
      <c r="C11" s="96">
        <f t="shared" si="1"/>
        <v>89.830754541</v>
      </c>
      <c r="D11" s="96">
        <f t="shared" si="2"/>
        <v>89.250231426</v>
      </c>
      <c r="E11" s="96">
        <f t="shared" si="3"/>
        <v>87.232070818</v>
      </c>
      <c r="F11" s="96">
        <f t="shared" si="4"/>
        <v>83.386519402</v>
      </c>
      <c r="G11" s="96">
        <f t="shared" si="5"/>
        <v>83.216011741</v>
      </c>
      <c r="H11" s="96">
        <f t="shared" si="6"/>
        <v>86.565626152</v>
      </c>
      <c r="I11" s="96">
        <f t="shared" si="7"/>
        <v>92.196415543</v>
      </c>
      <c r="J11" s="39" t="s">
        <v>170</v>
      </c>
      <c r="AA11">
        <v>97.745848159</v>
      </c>
      <c r="AB11">
        <v>98.814518167</v>
      </c>
      <c r="AC11">
        <v>97.124208485</v>
      </c>
      <c r="AD11">
        <v>93.088719476</v>
      </c>
      <c r="AE11">
        <v>95.268581486</v>
      </c>
      <c r="AF11">
        <v>95.933297741</v>
      </c>
      <c r="AG11">
        <v>94.748562955</v>
      </c>
      <c r="AH11">
        <v>93.661582015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5</v>
      </c>
      <c r="AP11">
        <v>11</v>
      </c>
    </row>
    <row r="12" spans="1:42" s="33" customFormat="1" ht="12.75" customHeight="1">
      <c r="A12" s="38" t="s">
        <v>171</v>
      </c>
      <c r="B12" s="96">
        <f t="shared" si="0"/>
        <v>36.985252935</v>
      </c>
      <c r="C12" s="96">
        <f t="shared" si="1"/>
        <v>40.949388262</v>
      </c>
      <c r="D12" s="96">
        <f t="shared" si="2"/>
        <v>29.91657762</v>
      </c>
      <c r="E12" s="96">
        <f t="shared" si="3"/>
        <v>35.102899507</v>
      </c>
      <c r="F12" s="96">
        <f t="shared" si="4"/>
        <v>29.969767519</v>
      </c>
      <c r="G12" s="96">
        <f t="shared" si="5"/>
        <v>24.528308974</v>
      </c>
      <c r="H12" s="96">
        <f t="shared" si="6"/>
        <v>26.765456374</v>
      </c>
      <c r="I12" s="96">
        <f t="shared" si="7"/>
        <v>24.589028638</v>
      </c>
      <c r="J12" s="39" t="s">
        <v>172</v>
      </c>
      <c r="AA12">
        <v>69.210482981</v>
      </c>
      <c r="AB12">
        <v>55.07046386</v>
      </c>
      <c r="AC12">
        <v>67.2534461</v>
      </c>
      <c r="AD12">
        <v>44.299354554</v>
      </c>
      <c r="AE12">
        <v>57.702739901</v>
      </c>
      <c r="AF12">
        <v>35.25069533</v>
      </c>
      <c r="AG12">
        <v>37.510988772</v>
      </c>
      <c r="AH12">
        <v>50.055798208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5</v>
      </c>
      <c r="AP12">
        <v>12</v>
      </c>
    </row>
    <row r="13" spans="1:42" s="33" customFormat="1" ht="12.75" customHeight="1">
      <c r="A13" s="38" t="s">
        <v>173</v>
      </c>
      <c r="B13" s="96">
        <f t="shared" si="0"/>
        <v>84.605958695</v>
      </c>
      <c r="C13" s="96">
        <f t="shared" si="1"/>
        <v>80.205824739</v>
      </c>
      <c r="D13" s="96">
        <f t="shared" si="2"/>
        <v>89.374073033</v>
      </c>
      <c r="E13" s="96">
        <f t="shared" si="3"/>
        <v>62.064406623</v>
      </c>
      <c r="F13" s="96">
        <f t="shared" si="4"/>
        <v>80.477817356</v>
      </c>
      <c r="G13" s="96">
        <f t="shared" si="5"/>
        <v>71.818436336</v>
      </c>
      <c r="H13" s="96">
        <f t="shared" si="6"/>
        <v>82.336891248</v>
      </c>
      <c r="I13" s="96">
        <f t="shared" si="7"/>
        <v>89.476189059</v>
      </c>
      <c r="J13" s="39" t="s">
        <v>174</v>
      </c>
      <c r="AA13">
        <v>47.461527898</v>
      </c>
      <c r="AB13">
        <v>43.305818979</v>
      </c>
      <c r="AC13">
        <v>36.05063061</v>
      </c>
      <c r="AD13">
        <v>36.182363343</v>
      </c>
      <c r="AE13">
        <v>26.396267421</v>
      </c>
      <c r="AF13">
        <v>26.020941712</v>
      </c>
      <c r="AG13">
        <v>30.714729976</v>
      </c>
      <c r="AH13">
        <v>33.056955958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5</v>
      </c>
      <c r="AP13">
        <v>13</v>
      </c>
    </row>
    <row r="14" spans="1:42" s="33" customFormat="1" ht="12.75" customHeight="1">
      <c r="A14" s="38" t="s">
        <v>175</v>
      </c>
      <c r="B14" s="96">
        <f t="shared" si="0"/>
        <v>34.767633408</v>
      </c>
      <c r="C14" s="96">
        <f t="shared" si="1"/>
        <v>18.420294515</v>
      </c>
      <c r="D14" s="96">
        <f t="shared" si="2"/>
        <v>8.9769483882</v>
      </c>
      <c r="E14" s="96">
        <f t="shared" si="3"/>
        <v>17.748132518</v>
      </c>
      <c r="F14" s="96">
        <f t="shared" si="4"/>
        <v>6.3973905397</v>
      </c>
      <c r="G14" s="96">
        <f t="shared" si="5"/>
        <v>9.9342042526</v>
      </c>
      <c r="H14" s="96">
        <f t="shared" si="6"/>
        <v>9.2818365135</v>
      </c>
      <c r="I14" s="96">
        <f t="shared" si="7"/>
        <v>5.9234229724</v>
      </c>
      <c r="J14" s="39" t="s">
        <v>176</v>
      </c>
      <c r="AA14">
        <v>21.995162094</v>
      </c>
      <c r="AB14">
        <v>22.266130589</v>
      </c>
      <c r="AC14">
        <v>21.063522207</v>
      </c>
      <c r="AD14">
        <v>25.76414725</v>
      </c>
      <c r="AE14">
        <v>15.368436788</v>
      </c>
      <c r="AF14">
        <v>17.190429827</v>
      </c>
      <c r="AG14">
        <v>18.298562383</v>
      </c>
      <c r="AH14">
        <v>15.622843831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5</v>
      </c>
      <c r="AP14">
        <v>14</v>
      </c>
    </row>
    <row r="15" spans="1:42" s="33" customFormat="1" ht="12.75" customHeight="1">
      <c r="A15" s="38" t="s">
        <v>177</v>
      </c>
      <c r="B15" s="96">
        <f t="shared" si="0"/>
        <v>96.858706301</v>
      </c>
      <c r="C15" s="96">
        <f t="shared" si="1"/>
        <v>97.60973076</v>
      </c>
      <c r="D15" s="96">
        <f t="shared" si="2"/>
        <v>95.61754888</v>
      </c>
      <c r="E15" s="96">
        <f t="shared" si="3"/>
        <v>95.152129828</v>
      </c>
      <c r="F15" s="96">
        <f t="shared" si="4"/>
        <v>96.637777748</v>
      </c>
      <c r="G15" s="96">
        <f t="shared" si="5"/>
        <v>93.843568553</v>
      </c>
      <c r="H15" s="96">
        <f t="shared" si="6"/>
        <v>94.965278727</v>
      </c>
      <c r="I15" s="96">
        <f t="shared" si="7"/>
        <v>96.253509608</v>
      </c>
      <c r="J15" s="39" t="s">
        <v>178</v>
      </c>
      <c r="AA15">
        <v>5.9037617443</v>
      </c>
      <c r="AB15">
        <v>6.8601238349</v>
      </c>
      <c r="AC15">
        <v>5.157308226</v>
      </c>
      <c r="AD15">
        <v>8.5380931296</v>
      </c>
      <c r="AE15">
        <v>2.7461312553</v>
      </c>
      <c r="AF15">
        <v>2.7217203031</v>
      </c>
      <c r="AG15">
        <v>6.2374649781</v>
      </c>
      <c r="AH15">
        <v>3.8174993769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5</v>
      </c>
      <c r="AP15">
        <v>15</v>
      </c>
    </row>
    <row r="16" spans="1:42" s="33" customFormat="1" ht="12.75" customHeight="1">
      <c r="A16" s="38" t="s">
        <v>179</v>
      </c>
      <c r="B16" s="96">
        <f t="shared" si="0"/>
        <v>42.538085587</v>
      </c>
      <c r="C16" s="96">
        <f t="shared" si="1"/>
        <v>14.70759599</v>
      </c>
      <c r="D16" s="96">
        <f t="shared" si="2"/>
        <v>7.7336038571</v>
      </c>
      <c r="E16" s="96">
        <f t="shared" si="3"/>
        <v>15.666987915</v>
      </c>
      <c r="F16" s="96">
        <f t="shared" si="4"/>
        <v>7.5911455985</v>
      </c>
      <c r="G16" s="96">
        <f t="shared" si="5"/>
        <v>6.864084404</v>
      </c>
      <c r="H16" s="96">
        <f t="shared" si="6"/>
        <v>5.4786172327</v>
      </c>
      <c r="I16" s="96">
        <f t="shared" si="7"/>
        <v>3.2642193569</v>
      </c>
      <c r="J16" s="39" t="s">
        <v>180</v>
      </c>
      <c r="AA16">
        <v>183.16468192</v>
      </c>
      <c r="AB16">
        <v>159.75490538</v>
      </c>
      <c r="AC16">
        <v>160.02092266</v>
      </c>
      <c r="AD16">
        <v>165.40893691</v>
      </c>
      <c r="AE16">
        <v>129.75554441</v>
      </c>
      <c r="AF16">
        <v>144.91399373</v>
      </c>
      <c r="AG16">
        <v>156.61998738</v>
      </c>
      <c r="AH16">
        <v>167.53222105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5</v>
      </c>
      <c r="AP16">
        <v>16</v>
      </c>
    </row>
    <row r="17" spans="1:42" s="33" customFormat="1" ht="12.75" customHeight="1">
      <c r="A17" s="38" t="s">
        <v>181</v>
      </c>
      <c r="B17" s="96">
        <f t="shared" si="0"/>
        <v>10.160762538</v>
      </c>
      <c r="C17" s="96">
        <f t="shared" si="1"/>
        <v>6.7806157624</v>
      </c>
      <c r="D17" s="96">
        <f t="shared" si="2"/>
        <v>4.1988764131</v>
      </c>
      <c r="E17" s="96">
        <f t="shared" si="3"/>
        <v>4.2535473004</v>
      </c>
      <c r="F17" s="96">
        <f t="shared" si="4"/>
        <v>2.0452243838</v>
      </c>
      <c r="G17" s="96">
        <f t="shared" si="5"/>
        <v>3.0568700211</v>
      </c>
      <c r="H17" s="96">
        <f t="shared" si="6"/>
        <v>6.0770614026</v>
      </c>
      <c r="I17" s="96">
        <f t="shared" si="7"/>
        <v>6.0711777854</v>
      </c>
      <c r="J17" s="39" t="s">
        <v>182</v>
      </c>
      <c r="AA17">
        <v>143.78325109</v>
      </c>
      <c r="AB17">
        <v>124.98433863</v>
      </c>
      <c r="AC17">
        <v>124.14184101</v>
      </c>
      <c r="AD17">
        <v>134.38712844</v>
      </c>
      <c r="AE17">
        <v>111.17342878</v>
      </c>
      <c r="AF17">
        <v>122.66167268</v>
      </c>
      <c r="AG17">
        <v>127.72255506</v>
      </c>
      <c r="AH17">
        <v>130.61348705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5</v>
      </c>
      <c r="AP17">
        <v>17</v>
      </c>
    </row>
    <row r="18" spans="1:42" s="33" customFormat="1" ht="12.75" customHeight="1">
      <c r="A18" s="38" t="s">
        <v>183</v>
      </c>
      <c r="B18" s="96">
        <f t="shared" si="0"/>
        <v>33.283285137</v>
      </c>
      <c r="C18" s="96">
        <f t="shared" si="1"/>
        <v>36.124516508</v>
      </c>
      <c r="D18" s="96">
        <f t="shared" si="2"/>
        <v>18.483187035</v>
      </c>
      <c r="E18" s="96">
        <f t="shared" si="3"/>
        <v>21.331471683</v>
      </c>
      <c r="F18" s="96">
        <f t="shared" si="4"/>
        <v>18.45503801</v>
      </c>
      <c r="G18" s="96">
        <f t="shared" si="5"/>
        <v>27.658025399</v>
      </c>
      <c r="H18" s="96">
        <f t="shared" si="6"/>
        <v>23.354744529</v>
      </c>
      <c r="I18" s="96">
        <f t="shared" si="7"/>
        <v>25.540487858</v>
      </c>
      <c r="J18" s="39" t="s">
        <v>184</v>
      </c>
      <c r="AA18">
        <v>39.381430833</v>
      </c>
      <c r="AB18">
        <v>34.770566752</v>
      </c>
      <c r="AC18">
        <v>35.879081644</v>
      </c>
      <c r="AD18">
        <v>31.021808462</v>
      </c>
      <c r="AE18">
        <v>18.582115627</v>
      </c>
      <c r="AF18">
        <v>22.252321052</v>
      </c>
      <c r="AG18">
        <v>28.897432317</v>
      </c>
      <c r="AH18">
        <v>36.918733992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5</v>
      </c>
      <c r="AP18">
        <v>18</v>
      </c>
    </row>
    <row r="19" spans="1:42" s="33" customFormat="1" ht="12.75" customHeight="1">
      <c r="A19" s="38" t="s">
        <v>185</v>
      </c>
      <c r="B19" s="96">
        <f t="shared" si="0"/>
        <v>43.398479967</v>
      </c>
      <c r="C19" s="96">
        <f t="shared" si="1"/>
        <v>41.195076816</v>
      </c>
      <c r="D19" s="96">
        <f t="shared" si="2"/>
        <v>27.662888015</v>
      </c>
      <c r="E19" s="96">
        <f t="shared" si="3"/>
        <v>34.399587249</v>
      </c>
      <c r="F19" s="96">
        <f t="shared" si="4"/>
        <v>18.178607582</v>
      </c>
      <c r="G19" s="96">
        <f t="shared" si="5"/>
        <v>22.462478383</v>
      </c>
      <c r="H19" s="96">
        <f t="shared" si="6"/>
        <v>28.388467605</v>
      </c>
      <c r="I19" s="96">
        <f t="shared" si="7"/>
        <v>31.666369585</v>
      </c>
      <c r="J19" s="39" t="s">
        <v>186</v>
      </c>
      <c r="AA19">
        <v>40.085049881</v>
      </c>
      <c r="AB19">
        <v>34.106975549</v>
      </c>
      <c r="AC19">
        <v>30.260844863</v>
      </c>
      <c r="AD19">
        <v>33.960958022</v>
      </c>
      <c r="AE19">
        <v>24.081687054</v>
      </c>
      <c r="AF19">
        <v>23.535077924</v>
      </c>
      <c r="AG19">
        <v>23.199840667</v>
      </c>
      <c r="AH19">
        <v>32.027031967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5</v>
      </c>
      <c r="AP19">
        <v>19</v>
      </c>
    </row>
    <row r="20" spans="1:42" s="33" customFormat="1" ht="12.75" customHeight="1">
      <c r="A20" s="38" t="s">
        <v>187</v>
      </c>
      <c r="B20" s="96">
        <f t="shared" si="0"/>
        <v>97.745848159</v>
      </c>
      <c r="C20" s="96">
        <f t="shared" si="1"/>
        <v>98.814518167</v>
      </c>
      <c r="D20" s="96">
        <f t="shared" si="2"/>
        <v>97.124208485</v>
      </c>
      <c r="E20" s="96">
        <f t="shared" si="3"/>
        <v>93.088719476</v>
      </c>
      <c r="F20" s="96">
        <f t="shared" si="4"/>
        <v>95.268581486</v>
      </c>
      <c r="G20" s="96">
        <f t="shared" si="5"/>
        <v>95.933297741</v>
      </c>
      <c r="H20" s="96">
        <f t="shared" si="6"/>
        <v>94.748562955</v>
      </c>
      <c r="I20" s="96">
        <f t="shared" si="7"/>
        <v>93.661582015</v>
      </c>
      <c r="J20" s="39" t="s">
        <v>188</v>
      </c>
      <c r="AA20">
        <v>6.8732765175</v>
      </c>
      <c r="AB20">
        <v>5.7144567229</v>
      </c>
      <c r="AC20">
        <v>4.9708418124</v>
      </c>
      <c r="AD20">
        <v>5.9508715395</v>
      </c>
      <c r="AE20">
        <v>2.068125387</v>
      </c>
      <c r="AF20">
        <v>3.6611848996</v>
      </c>
      <c r="AG20">
        <v>3.7124009103</v>
      </c>
      <c r="AH20">
        <v>5.7757518052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5</v>
      </c>
      <c r="AP20">
        <v>20</v>
      </c>
    </row>
    <row r="21" spans="1:42" s="33" customFormat="1" ht="12.75" customHeight="1">
      <c r="A21" s="38" t="s">
        <v>189</v>
      </c>
      <c r="B21" s="96">
        <f t="shared" si="0"/>
        <v>69.210482981</v>
      </c>
      <c r="C21" s="96">
        <f t="shared" si="1"/>
        <v>55.07046386</v>
      </c>
      <c r="D21" s="96">
        <f t="shared" si="2"/>
        <v>67.2534461</v>
      </c>
      <c r="E21" s="96">
        <f t="shared" si="3"/>
        <v>44.299354554</v>
      </c>
      <c r="F21" s="96">
        <f t="shared" si="4"/>
        <v>57.702739901</v>
      </c>
      <c r="G21" s="96">
        <f t="shared" si="5"/>
        <v>35.25069533</v>
      </c>
      <c r="H21" s="96">
        <f t="shared" si="6"/>
        <v>37.510988772</v>
      </c>
      <c r="I21" s="96">
        <f t="shared" si="7"/>
        <v>50.055798208</v>
      </c>
      <c r="J21" s="39" t="s">
        <v>190</v>
      </c>
      <c r="AA21">
        <v>39.194277912</v>
      </c>
      <c r="AB21">
        <v>35.060581671</v>
      </c>
      <c r="AC21">
        <v>25.365541365</v>
      </c>
      <c r="AD21">
        <v>34.126455148</v>
      </c>
      <c r="AE21">
        <v>21.525577801</v>
      </c>
      <c r="AF21">
        <v>19.747071148</v>
      </c>
      <c r="AG21">
        <v>23.266452123</v>
      </c>
      <c r="AH21">
        <v>32.752820144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5</v>
      </c>
      <c r="AP21">
        <v>21</v>
      </c>
    </row>
    <row r="22" spans="1:42" s="33" customFormat="1" ht="12.75" customHeight="1">
      <c r="A22" s="38" t="s">
        <v>191</v>
      </c>
      <c r="B22" s="96">
        <f t="shared" si="0"/>
        <v>47.461527898</v>
      </c>
      <c r="C22" s="96">
        <f t="shared" si="1"/>
        <v>43.305818979</v>
      </c>
      <c r="D22" s="96">
        <f t="shared" si="2"/>
        <v>36.05063061</v>
      </c>
      <c r="E22" s="96">
        <f t="shared" si="3"/>
        <v>36.182363343</v>
      </c>
      <c r="F22" s="96">
        <f t="shared" si="4"/>
        <v>26.396267421</v>
      </c>
      <c r="G22" s="96">
        <f t="shared" si="5"/>
        <v>26.020941712</v>
      </c>
      <c r="H22" s="96">
        <f t="shared" si="6"/>
        <v>30.714729976</v>
      </c>
      <c r="I22" s="96">
        <f t="shared" si="7"/>
        <v>33.056955958</v>
      </c>
      <c r="J22" s="39" t="s">
        <v>192</v>
      </c>
      <c r="AA22">
        <v>8.9142010444</v>
      </c>
      <c r="AB22">
        <v>9.8835218101</v>
      </c>
      <c r="AC22">
        <v>7.6823784593</v>
      </c>
      <c r="AD22">
        <v>10.005583837</v>
      </c>
      <c r="AE22">
        <v>5.0957779764</v>
      </c>
      <c r="AF22">
        <v>5.3729271912</v>
      </c>
      <c r="AG22">
        <v>6.1746721897</v>
      </c>
      <c r="AH22">
        <v>7.2605390041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5</v>
      </c>
      <c r="AP22">
        <v>22</v>
      </c>
    </row>
    <row r="23" spans="1:42" s="33" customFormat="1" ht="12.75" customHeight="1">
      <c r="A23" s="38" t="s">
        <v>193</v>
      </c>
      <c r="B23" s="96">
        <f t="shared" si="0"/>
        <v>21.995162094</v>
      </c>
      <c r="C23" s="96">
        <f t="shared" si="1"/>
        <v>22.266130589</v>
      </c>
      <c r="D23" s="96">
        <f t="shared" si="2"/>
        <v>21.063522207</v>
      </c>
      <c r="E23" s="96">
        <f t="shared" si="3"/>
        <v>25.76414725</v>
      </c>
      <c r="F23" s="96">
        <f t="shared" si="4"/>
        <v>15.368436788</v>
      </c>
      <c r="G23" s="96">
        <f t="shared" si="5"/>
        <v>17.190429827</v>
      </c>
      <c r="H23" s="96">
        <f t="shared" si="6"/>
        <v>18.298562383</v>
      </c>
      <c r="I23" s="96">
        <f t="shared" si="7"/>
        <v>15.622843831</v>
      </c>
      <c r="J23" s="39" t="s">
        <v>194</v>
      </c>
      <c r="AA23">
        <v>50.164704506</v>
      </c>
      <c r="AB23">
        <v>49.242154384</v>
      </c>
      <c r="AC23">
        <v>43.970771622</v>
      </c>
      <c r="AD23">
        <v>45.528098878</v>
      </c>
      <c r="AE23">
        <v>34.95533956</v>
      </c>
      <c r="AF23">
        <v>28.464625632</v>
      </c>
      <c r="AG23">
        <v>39.190935461</v>
      </c>
      <c r="AH23">
        <v>49.799732378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5</v>
      </c>
      <c r="AP23">
        <v>23</v>
      </c>
    </row>
    <row r="24" spans="1:42" s="33" customFormat="1" ht="12.75" customHeight="1">
      <c r="A24" s="38" t="s">
        <v>195</v>
      </c>
      <c r="B24" s="96">
        <f t="shared" si="0"/>
        <v>5.9037617443</v>
      </c>
      <c r="C24" s="96">
        <f t="shared" si="1"/>
        <v>6.8601238349</v>
      </c>
      <c r="D24" s="96">
        <f t="shared" si="2"/>
        <v>5.157308226</v>
      </c>
      <c r="E24" s="96">
        <f t="shared" si="3"/>
        <v>8.5380931296</v>
      </c>
      <c r="F24" s="96">
        <f t="shared" si="4"/>
        <v>2.7461312553</v>
      </c>
      <c r="G24" s="96">
        <f t="shared" si="5"/>
        <v>2.7217203031</v>
      </c>
      <c r="H24" s="96">
        <f t="shared" si="6"/>
        <v>6.2374649781</v>
      </c>
      <c r="I24" s="96">
        <f t="shared" si="7"/>
        <v>3.8174993769</v>
      </c>
      <c r="J24" s="39" t="s">
        <v>196</v>
      </c>
      <c r="AA24">
        <v>6.9749177963</v>
      </c>
      <c r="AB24">
        <v>8.0797807865</v>
      </c>
      <c r="AC24">
        <v>4.8572597366</v>
      </c>
      <c r="AD24">
        <v>3.3598455313</v>
      </c>
      <c r="AE24">
        <v>1.2522439979</v>
      </c>
      <c r="AF24">
        <v>4.3623810937</v>
      </c>
      <c r="AG24">
        <v>3.7043920844</v>
      </c>
      <c r="AH24">
        <v>5.746268123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5</v>
      </c>
      <c r="AP24">
        <v>24</v>
      </c>
    </row>
    <row r="25" spans="1:42" s="33" customFormat="1" ht="12.75" customHeight="1">
      <c r="A25" s="115" t="s">
        <v>197</v>
      </c>
      <c r="B25" s="98"/>
      <c r="C25" s="98"/>
      <c r="D25" s="98"/>
      <c r="E25" s="98"/>
      <c r="F25" s="98"/>
      <c r="G25" s="98"/>
      <c r="H25" s="98"/>
      <c r="I25" s="98"/>
      <c r="J25" s="32" t="s">
        <v>42</v>
      </c>
      <c r="AA25">
        <v>89.363100702</v>
      </c>
      <c r="AB25">
        <v>75.674232307</v>
      </c>
      <c r="AC25">
        <v>61.871893014</v>
      </c>
      <c r="AD25">
        <v>71.415752919</v>
      </c>
      <c r="AE25">
        <v>61.605485531</v>
      </c>
      <c r="AF25">
        <v>53.937227701</v>
      </c>
      <c r="AG25">
        <v>70.72961246</v>
      </c>
      <c r="AH25">
        <v>84.814315864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5</v>
      </c>
      <c r="AP25">
        <v>25</v>
      </c>
    </row>
    <row r="26" spans="1:42" s="33" customFormat="1" ht="12.75" customHeight="1">
      <c r="A26" s="41" t="s">
        <v>43</v>
      </c>
      <c r="B26" s="96">
        <f aca="true" t="shared" si="8" ref="B26:B53">+AA16</f>
        <v>183.16468192</v>
      </c>
      <c r="C26" s="96">
        <f aca="true" t="shared" si="9" ref="C26:C53">+AB16</f>
        <v>159.75490538</v>
      </c>
      <c r="D26" s="96">
        <f aca="true" t="shared" si="10" ref="D26:D53">+AC16</f>
        <v>160.02092266</v>
      </c>
      <c r="E26" s="96">
        <f aca="true" t="shared" si="11" ref="E26:E53">+AD16</f>
        <v>165.40893691</v>
      </c>
      <c r="F26" s="96">
        <f aca="true" t="shared" si="12" ref="F26:F53">+AE16</f>
        <v>129.75554441</v>
      </c>
      <c r="G26" s="96">
        <f aca="true" t="shared" si="13" ref="G26:G53">+AF16</f>
        <v>144.91399373</v>
      </c>
      <c r="H26" s="96">
        <f aca="true" t="shared" si="14" ref="H26:H53">+AG16</f>
        <v>156.61998738</v>
      </c>
      <c r="I26" s="96">
        <f aca="true" t="shared" si="15" ref="I26:I53">+AH16</f>
        <v>167.53222105</v>
      </c>
      <c r="J26" s="39" t="s">
        <v>198</v>
      </c>
      <c r="AA26">
        <v>88.91399615</v>
      </c>
      <c r="AB26">
        <v>90.157577608</v>
      </c>
      <c r="AC26">
        <v>75.67781803</v>
      </c>
      <c r="AD26">
        <v>74.776966075</v>
      </c>
      <c r="AE26">
        <v>58.474261925</v>
      </c>
      <c r="AF26">
        <v>51.163251453</v>
      </c>
      <c r="AG26">
        <v>77.808484956</v>
      </c>
      <c r="AH26">
        <v>85.617998808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5</v>
      </c>
      <c r="AP26">
        <v>26</v>
      </c>
    </row>
    <row r="27" spans="1:42" s="33" customFormat="1" ht="12.75" customHeight="1">
      <c r="A27" s="41" t="s">
        <v>199</v>
      </c>
      <c r="B27" s="96">
        <f t="shared" si="8"/>
        <v>143.78325109</v>
      </c>
      <c r="C27" s="96">
        <f t="shared" si="9"/>
        <v>124.98433863</v>
      </c>
      <c r="D27" s="96">
        <f t="shared" si="10"/>
        <v>124.14184101</v>
      </c>
      <c r="E27" s="96">
        <f t="shared" si="11"/>
        <v>134.38712844</v>
      </c>
      <c r="F27" s="96">
        <f t="shared" si="12"/>
        <v>111.17342878</v>
      </c>
      <c r="G27" s="96">
        <f t="shared" si="13"/>
        <v>122.66167268</v>
      </c>
      <c r="H27" s="96">
        <f t="shared" si="14"/>
        <v>127.72255506</v>
      </c>
      <c r="I27" s="96">
        <f t="shared" si="15"/>
        <v>130.61348705</v>
      </c>
      <c r="J27" s="39" t="s">
        <v>200</v>
      </c>
      <c r="AA27">
        <v>109.99111316</v>
      </c>
      <c r="AB27">
        <v>102.54638808</v>
      </c>
      <c r="AC27">
        <v>107.67335165</v>
      </c>
      <c r="AD27">
        <v>105.79085879</v>
      </c>
      <c r="AE27">
        <v>100.63293626</v>
      </c>
      <c r="AF27">
        <v>103.2996727</v>
      </c>
      <c r="AG27">
        <v>99.239901904</v>
      </c>
      <c r="AH27">
        <v>102.86350486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5</v>
      </c>
      <c r="AP27">
        <v>27</v>
      </c>
    </row>
    <row r="28" spans="1:42" s="33" customFormat="1" ht="12.75" customHeight="1">
      <c r="A28" s="41" t="s">
        <v>201</v>
      </c>
      <c r="B28" s="96">
        <f t="shared" si="8"/>
        <v>39.381430833</v>
      </c>
      <c r="C28" s="96">
        <f t="shared" si="9"/>
        <v>34.770566752</v>
      </c>
      <c r="D28" s="96">
        <f t="shared" si="10"/>
        <v>35.879081644</v>
      </c>
      <c r="E28" s="96">
        <f t="shared" si="11"/>
        <v>31.021808462</v>
      </c>
      <c r="F28" s="96">
        <f t="shared" si="12"/>
        <v>18.582115627</v>
      </c>
      <c r="G28" s="96">
        <f t="shared" si="13"/>
        <v>22.252321052</v>
      </c>
      <c r="H28" s="96">
        <f t="shared" si="14"/>
        <v>28.897432317</v>
      </c>
      <c r="I28" s="96">
        <f t="shared" si="15"/>
        <v>36.918733992</v>
      </c>
      <c r="J28" s="39" t="s">
        <v>202</v>
      </c>
      <c r="AA28">
        <v>224.38693046</v>
      </c>
      <c r="AB28">
        <v>241.71430657</v>
      </c>
      <c r="AC28">
        <v>205.48496143</v>
      </c>
      <c r="AD28">
        <v>214.63769219</v>
      </c>
      <c r="AE28">
        <v>157.99010368</v>
      </c>
      <c r="AF28">
        <v>174.33259857</v>
      </c>
      <c r="AG28">
        <v>194.88913472</v>
      </c>
      <c r="AH28">
        <v>227.55467782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5</v>
      </c>
      <c r="AP28">
        <v>28</v>
      </c>
    </row>
    <row r="29" spans="1:42" s="33" customFormat="1" ht="12.75" customHeight="1">
      <c r="A29" s="41" t="s">
        <v>44</v>
      </c>
      <c r="B29" s="96">
        <f t="shared" si="8"/>
        <v>40.085049881</v>
      </c>
      <c r="C29" s="96">
        <f t="shared" si="9"/>
        <v>34.106975549</v>
      </c>
      <c r="D29" s="96">
        <f t="shared" si="10"/>
        <v>30.260844863</v>
      </c>
      <c r="E29" s="96">
        <f t="shared" si="11"/>
        <v>33.960958022</v>
      </c>
      <c r="F29" s="96">
        <f t="shared" si="12"/>
        <v>24.081687054</v>
      </c>
      <c r="G29" s="96">
        <f t="shared" si="13"/>
        <v>23.535077924</v>
      </c>
      <c r="H29" s="96">
        <f t="shared" si="14"/>
        <v>23.199840667</v>
      </c>
      <c r="I29" s="96">
        <f t="shared" si="15"/>
        <v>32.027031967</v>
      </c>
      <c r="J29" s="39" t="s">
        <v>45</v>
      </c>
      <c r="AA29">
        <v>93.42707258</v>
      </c>
      <c r="AB29">
        <v>87.349625931</v>
      </c>
      <c r="AC29">
        <v>76.712804834</v>
      </c>
      <c r="AD29">
        <v>84.112504661</v>
      </c>
      <c r="AE29">
        <v>62.829932076</v>
      </c>
      <c r="AF29">
        <v>60.95447915</v>
      </c>
      <c r="AG29">
        <v>70.810583459</v>
      </c>
      <c r="AH29">
        <v>72.294917314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5</v>
      </c>
      <c r="AP29">
        <v>29</v>
      </c>
    </row>
    <row r="30" spans="1:42" s="33" customFormat="1" ht="12.75" customHeight="1">
      <c r="A30" s="41" t="s">
        <v>46</v>
      </c>
      <c r="B30" s="96">
        <f t="shared" si="8"/>
        <v>6.8732765175</v>
      </c>
      <c r="C30" s="96">
        <f t="shared" si="9"/>
        <v>5.7144567229</v>
      </c>
      <c r="D30" s="96">
        <f t="shared" si="10"/>
        <v>4.9708418124</v>
      </c>
      <c r="E30" s="96">
        <f t="shared" si="11"/>
        <v>5.9508715395</v>
      </c>
      <c r="F30" s="96">
        <f t="shared" si="12"/>
        <v>2.068125387</v>
      </c>
      <c r="G30" s="96">
        <f t="shared" si="13"/>
        <v>3.6611848996</v>
      </c>
      <c r="H30" s="96">
        <f t="shared" si="14"/>
        <v>3.7124009103</v>
      </c>
      <c r="I30" s="96">
        <f t="shared" si="15"/>
        <v>5.7757518052</v>
      </c>
      <c r="J30" s="39" t="s">
        <v>47</v>
      </c>
      <c r="AA30">
        <v>151.58790683</v>
      </c>
      <c r="AB30">
        <v>169.72691813</v>
      </c>
      <c r="AC30">
        <v>164.46204352</v>
      </c>
      <c r="AD30">
        <v>150.24887876</v>
      </c>
      <c r="AE30">
        <v>125.46495434</v>
      </c>
      <c r="AF30">
        <v>130.4998101</v>
      </c>
      <c r="AG30">
        <v>157.59061173</v>
      </c>
      <c r="AH30">
        <v>180.83132362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5</v>
      </c>
      <c r="AP30">
        <v>30</v>
      </c>
    </row>
    <row r="31" spans="1:42" s="33" customFormat="1" ht="12.75" customHeight="1">
      <c r="A31" s="41" t="s">
        <v>48</v>
      </c>
      <c r="B31" s="96">
        <f t="shared" si="8"/>
        <v>39.194277912</v>
      </c>
      <c r="C31" s="96">
        <f t="shared" si="9"/>
        <v>35.060581671</v>
      </c>
      <c r="D31" s="96">
        <f t="shared" si="10"/>
        <v>25.365541365</v>
      </c>
      <c r="E31" s="96">
        <f t="shared" si="11"/>
        <v>34.126455148</v>
      </c>
      <c r="F31" s="96">
        <f t="shared" si="12"/>
        <v>21.525577801</v>
      </c>
      <c r="G31" s="96">
        <f t="shared" si="13"/>
        <v>19.747071148</v>
      </c>
      <c r="H31" s="96">
        <f t="shared" si="14"/>
        <v>23.266452123</v>
      </c>
      <c r="I31" s="96">
        <f t="shared" si="15"/>
        <v>32.752820144</v>
      </c>
      <c r="J31" s="39" t="s">
        <v>49</v>
      </c>
      <c r="AA31">
        <v>37.327738642</v>
      </c>
      <c r="AB31">
        <v>41.344644964</v>
      </c>
      <c r="AC31">
        <v>30.640834031</v>
      </c>
      <c r="AD31">
        <v>35.780091133</v>
      </c>
      <c r="AE31">
        <v>29.969767519</v>
      </c>
      <c r="AF31">
        <v>25.462087604</v>
      </c>
      <c r="AG31">
        <v>27.086041246</v>
      </c>
      <c r="AH31">
        <v>24.879724945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5</v>
      </c>
      <c r="AP31">
        <v>31</v>
      </c>
    </row>
    <row r="32" spans="1:42" s="33" customFormat="1" ht="12.75" customHeight="1">
      <c r="A32" s="41" t="s">
        <v>50</v>
      </c>
      <c r="B32" s="96">
        <f t="shared" si="8"/>
        <v>8.9142010444</v>
      </c>
      <c r="C32" s="96">
        <f t="shared" si="9"/>
        <v>9.8835218101</v>
      </c>
      <c r="D32" s="96">
        <f t="shared" si="10"/>
        <v>7.6823784593</v>
      </c>
      <c r="E32" s="96">
        <f t="shared" si="11"/>
        <v>10.005583837</v>
      </c>
      <c r="F32" s="96">
        <f t="shared" si="12"/>
        <v>5.0957779764</v>
      </c>
      <c r="G32" s="96">
        <f t="shared" si="13"/>
        <v>5.3729271912</v>
      </c>
      <c r="H32" s="96">
        <f t="shared" si="14"/>
        <v>6.1746721897</v>
      </c>
      <c r="I32" s="96">
        <f t="shared" si="15"/>
        <v>7.2605390041</v>
      </c>
      <c r="J32" s="39" t="s">
        <v>51</v>
      </c>
      <c r="AA32">
        <v>199.33415708</v>
      </c>
      <c r="AB32">
        <v>171.70067496</v>
      </c>
      <c r="AC32">
        <v>186.45523739</v>
      </c>
      <c r="AD32">
        <v>127.45033544</v>
      </c>
      <c r="AE32">
        <v>151.55754015</v>
      </c>
      <c r="AF32">
        <v>151.39705714</v>
      </c>
      <c r="AG32">
        <v>176.04682111</v>
      </c>
      <c r="AH32">
        <v>210.69899604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5</v>
      </c>
      <c r="AP32">
        <v>32</v>
      </c>
    </row>
    <row r="33" spans="1:42" s="33" customFormat="1" ht="12.75" customHeight="1">
      <c r="A33" s="38" t="s">
        <v>203</v>
      </c>
      <c r="B33" s="96">
        <f t="shared" si="8"/>
        <v>50.164704506</v>
      </c>
      <c r="C33" s="96">
        <f t="shared" si="9"/>
        <v>49.242154384</v>
      </c>
      <c r="D33" s="96">
        <f t="shared" si="10"/>
        <v>43.970771622</v>
      </c>
      <c r="E33" s="96">
        <f t="shared" si="11"/>
        <v>45.528098878</v>
      </c>
      <c r="F33" s="96">
        <f t="shared" si="12"/>
        <v>34.95533956</v>
      </c>
      <c r="G33" s="96">
        <f t="shared" si="13"/>
        <v>28.464625632</v>
      </c>
      <c r="H33" s="96">
        <f t="shared" si="14"/>
        <v>39.190935461</v>
      </c>
      <c r="I33" s="96">
        <f t="shared" si="15"/>
        <v>49.799732378</v>
      </c>
      <c r="J33" s="39" t="s">
        <v>204</v>
      </c>
      <c r="AA33">
        <v>45.626742924</v>
      </c>
      <c r="AB33">
        <v>20.872151644</v>
      </c>
      <c r="AC33">
        <v>9.6773971649</v>
      </c>
      <c r="AD33">
        <v>21.699912542</v>
      </c>
      <c r="AE33">
        <v>6.8966592457</v>
      </c>
      <c r="AF33">
        <v>11.446952173</v>
      </c>
      <c r="AG33">
        <v>11.113352579</v>
      </c>
      <c r="AH33">
        <v>6.4870413213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5</v>
      </c>
      <c r="AP33">
        <v>33</v>
      </c>
    </row>
    <row r="34" spans="1:42" s="33" customFormat="1" ht="12.75" customHeight="1">
      <c r="A34" s="38" t="s">
        <v>205</v>
      </c>
      <c r="B34" s="96">
        <f t="shared" si="8"/>
        <v>6.9749177963</v>
      </c>
      <c r="C34" s="96">
        <f t="shared" si="9"/>
        <v>8.0797807865</v>
      </c>
      <c r="D34" s="96">
        <f t="shared" si="10"/>
        <v>4.8572597366</v>
      </c>
      <c r="E34" s="96">
        <f t="shared" si="11"/>
        <v>3.3598455313</v>
      </c>
      <c r="F34" s="96">
        <f t="shared" si="12"/>
        <v>1.2522439979</v>
      </c>
      <c r="G34" s="96">
        <f t="shared" si="13"/>
        <v>4.3623810937</v>
      </c>
      <c r="H34" s="96">
        <f t="shared" si="14"/>
        <v>3.7043920844</v>
      </c>
      <c r="I34" s="96">
        <f t="shared" si="15"/>
        <v>5.746268123</v>
      </c>
      <c r="J34" s="39" t="s">
        <v>206</v>
      </c>
      <c r="AA34">
        <v>99.338076965</v>
      </c>
      <c r="AB34">
        <v>98.825412183</v>
      </c>
      <c r="AC34">
        <v>97.704327896</v>
      </c>
      <c r="AD34">
        <v>98.930248099</v>
      </c>
      <c r="AE34">
        <v>98.925770934</v>
      </c>
      <c r="AF34">
        <v>95.358130809</v>
      </c>
      <c r="AG34">
        <v>99.378091129</v>
      </c>
      <c r="AH34">
        <v>98.215016944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5</v>
      </c>
      <c r="AP34">
        <v>34</v>
      </c>
    </row>
    <row r="35" spans="1:42" s="33" customFormat="1" ht="12.75" customHeight="1">
      <c r="A35" s="38" t="s">
        <v>207</v>
      </c>
      <c r="B35" s="96">
        <f t="shared" si="8"/>
        <v>89.363100702</v>
      </c>
      <c r="C35" s="96">
        <f t="shared" si="9"/>
        <v>75.674232307</v>
      </c>
      <c r="D35" s="96">
        <f t="shared" si="10"/>
        <v>61.871893014</v>
      </c>
      <c r="E35" s="96">
        <f t="shared" si="11"/>
        <v>71.415752919</v>
      </c>
      <c r="F35" s="96">
        <f t="shared" si="12"/>
        <v>61.605485531</v>
      </c>
      <c r="G35" s="96">
        <f t="shared" si="13"/>
        <v>53.937227701</v>
      </c>
      <c r="H35" s="96">
        <f t="shared" si="14"/>
        <v>70.72961246</v>
      </c>
      <c r="I35" s="96">
        <f t="shared" si="15"/>
        <v>84.814315864</v>
      </c>
      <c r="J35" s="39" t="s">
        <v>208</v>
      </c>
      <c r="AA35">
        <v>42.538085587</v>
      </c>
      <c r="AB35">
        <v>14.70759599</v>
      </c>
      <c r="AC35">
        <v>7.7336038571</v>
      </c>
      <c r="AD35">
        <v>15.666987915</v>
      </c>
      <c r="AE35">
        <v>7.5911455985</v>
      </c>
      <c r="AF35">
        <v>6.864084404</v>
      </c>
      <c r="AG35">
        <v>5.4786172327</v>
      </c>
      <c r="AH35">
        <v>3.2642193569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5</v>
      </c>
      <c r="AP35">
        <v>35</v>
      </c>
    </row>
    <row r="36" spans="1:42" s="33" customFormat="1" ht="12.75" customHeight="1">
      <c r="A36" s="38" t="s">
        <v>52</v>
      </c>
      <c r="B36" s="96">
        <f t="shared" si="8"/>
        <v>88.91399615</v>
      </c>
      <c r="C36" s="96">
        <f t="shared" si="9"/>
        <v>90.157577608</v>
      </c>
      <c r="D36" s="96">
        <f t="shared" si="10"/>
        <v>75.67781803</v>
      </c>
      <c r="E36" s="96">
        <f t="shared" si="11"/>
        <v>74.776966075</v>
      </c>
      <c r="F36" s="96">
        <f t="shared" si="12"/>
        <v>58.474261925</v>
      </c>
      <c r="G36" s="96">
        <f t="shared" si="13"/>
        <v>51.163251453</v>
      </c>
      <c r="H36" s="96">
        <f t="shared" si="14"/>
        <v>77.808484956</v>
      </c>
      <c r="I36" s="96">
        <f t="shared" si="15"/>
        <v>85.617998808</v>
      </c>
      <c r="J36" s="39" t="s">
        <v>53</v>
      </c>
      <c r="AA36">
        <v>11.407983242</v>
      </c>
      <c r="AB36">
        <v>6.9142423406</v>
      </c>
      <c r="AC36">
        <v>4.5595640586</v>
      </c>
      <c r="AD36">
        <v>4.6008831297</v>
      </c>
      <c r="AE36">
        <v>2.5476415116</v>
      </c>
      <c r="AF36">
        <v>3.0568700211</v>
      </c>
      <c r="AG36">
        <v>7.216900147</v>
      </c>
      <c r="AH36">
        <v>6.4969248271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5</v>
      </c>
      <c r="AP36">
        <v>36</v>
      </c>
    </row>
    <row r="37" spans="1:42" s="33" customFormat="1" ht="12.75" customHeight="1">
      <c r="A37" s="38" t="s">
        <v>54</v>
      </c>
      <c r="B37" s="96">
        <f t="shared" si="8"/>
        <v>109.99111316</v>
      </c>
      <c r="C37" s="96">
        <f t="shared" si="9"/>
        <v>102.54638808</v>
      </c>
      <c r="D37" s="96">
        <f t="shared" si="10"/>
        <v>107.67335165</v>
      </c>
      <c r="E37" s="96">
        <f t="shared" si="11"/>
        <v>105.79085879</v>
      </c>
      <c r="F37" s="96">
        <f t="shared" si="12"/>
        <v>100.63293626</v>
      </c>
      <c r="G37" s="96">
        <f t="shared" si="13"/>
        <v>103.2996727</v>
      </c>
      <c r="H37" s="96">
        <f t="shared" si="14"/>
        <v>99.239901904</v>
      </c>
      <c r="I37" s="96">
        <f t="shared" si="15"/>
        <v>102.86350486</v>
      </c>
      <c r="J37" s="39" t="s">
        <v>55</v>
      </c>
      <c r="AA37">
        <v>33.595132392</v>
      </c>
      <c r="AB37">
        <v>36.531158365</v>
      </c>
      <c r="AC37">
        <v>18.483187035</v>
      </c>
      <c r="AD37">
        <v>22.333867807</v>
      </c>
      <c r="AE37">
        <v>18.45503801</v>
      </c>
      <c r="AF37">
        <v>27.968549344</v>
      </c>
      <c r="AG37">
        <v>23.707154193</v>
      </c>
      <c r="AH37">
        <v>25.540487858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5</v>
      </c>
      <c r="AP37">
        <v>37</v>
      </c>
    </row>
    <row r="38" spans="1:42" s="33" customFormat="1" ht="12.75" customHeight="1">
      <c r="A38" s="38" t="s">
        <v>56</v>
      </c>
      <c r="B38" s="96">
        <f t="shared" si="8"/>
        <v>224.38693046</v>
      </c>
      <c r="C38" s="96">
        <f t="shared" si="9"/>
        <v>241.71430657</v>
      </c>
      <c r="D38" s="96">
        <f t="shared" si="10"/>
        <v>205.48496143</v>
      </c>
      <c r="E38" s="96">
        <f t="shared" si="11"/>
        <v>214.63769219</v>
      </c>
      <c r="F38" s="96">
        <f t="shared" si="12"/>
        <v>157.99010368</v>
      </c>
      <c r="G38" s="96">
        <f t="shared" si="13"/>
        <v>174.33259857</v>
      </c>
      <c r="H38" s="96">
        <f t="shared" si="14"/>
        <v>194.88913472</v>
      </c>
      <c r="I38" s="96">
        <f t="shared" si="15"/>
        <v>227.55467782</v>
      </c>
      <c r="J38" s="39" t="s">
        <v>57</v>
      </c>
      <c r="AA38">
        <v>46.863661104</v>
      </c>
      <c r="AB38">
        <v>42.689418921</v>
      </c>
      <c r="AC38">
        <v>28.390423664</v>
      </c>
      <c r="AD38">
        <v>36.42865464</v>
      </c>
      <c r="AE38">
        <v>19.192128796</v>
      </c>
      <c r="AF38">
        <v>23.666518302</v>
      </c>
      <c r="AG38">
        <v>29.229294814</v>
      </c>
      <c r="AH38">
        <v>33.377860917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5</v>
      </c>
      <c r="AP38">
        <v>38</v>
      </c>
    </row>
    <row r="39" spans="1:42" s="33" customFormat="1" ht="12.75" customHeight="1">
      <c r="A39" s="38" t="s">
        <v>209</v>
      </c>
      <c r="B39" s="96">
        <f t="shared" si="8"/>
        <v>93.42707258</v>
      </c>
      <c r="C39" s="96">
        <f t="shared" si="9"/>
        <v>87.349625931</v>
      </c>
      <c r="D39" s="96">
        <f t="shared" si="10"/>
        <v>76.712804834</v>
      </c>
      <c r="E39" s="96">
        <f t="shared" si="11"/>
        <v>84.112504661</v>
      </c>
      <c r="F39" s="96">
        <f t="shared" si="12"/>
        <v>62.829932076</v>
      </c>
      <c r="G39" s="96">
        <f t="shared" si="13"/>
        <v>60.95447915</v>
      </c>
      <c r="H39" s="96">
        <f t="shared" si="14"/>
        <v>70.810583459</v>
      </c>
      <c r="I39" s="96">
        <f t="shared" si="15"/>
        <v>72.294917314</v>
      </c>
      <c r="J39" s="39" t="s">
        <v>210</v>
      </c>
      <c r="AA39">
        <v>134.63591029</v>
      </c>
      <c r="AB39">
        <v>107.40095113</v>
      </c>
      <c r="AC39">
        <v>103.84441729</v>
      </c>
      <c r="AD39">
        <v>102.28751421</v>
      </c>
      <c r="AE39">
        <v>100.39702343</v>
      </c>
      <c r="AF39">
        <v>103.2903735</v>
      </c>
      <c r="AG39">
        <v>98.000234038</v>
      </c>
      <c r="AH39">
        <v>98.519508849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5</v>
      </c>
      <c r="AP39">
        <v>39</v>
      </c>
    </row>
    <row r="40" spans="1:42" s="33" customFormat="1" ht="12.75" customHeight="1">
      <c r="A40" s="38" t="s">
        <v>211</v>
      </c>
      <c r="B40" s="96">
        <f t="shared" si="8"/>
        <v>151.58790683</v>
      </c>
      <c r="C40" s="96">
        <f t="shared" si="9"/>
        <v>169.72691813</v>
      </c>
      <c r="D40" s="96">
        <f t="shared" si="10"/>
        <v>164.46204352</v>
      </c>
      <c r="E40" s="96">
        <f t="shared" si="11"/>
        <v>150.24887876</v>
      </c>
      <c r="F40" s="96">
        <f t="shared" si="12"/>
        <v>125.46495434</v>
      </c>
      <c r="G40" s="96">
        <f t="shared" si="13"/>
        <v>130.4998101</v>
      </c>
      <c r="H40" s="96">
        <f t="shared" si="14"/>
        <v>157.59061173</v>
      </c>
      <c r="I40" s="96">
        <f t="shared" si="15"/>
        <v>180.83132362</v>
      </c>
      <c r="J40" s="39" t="s">
        <v>212</v>
      </c>
      <c r="AA40">
        <v>74.316701569</v>
      </c>
      <c r="AB40">
        <v>56.487673354</v>
      </c>
      <c r="AC40">
        <v>69.986426712</v>
      </c>
      <c r="AD40">
        <v>46.336590078</v>
      </c>
      <c r="AE40">
        <v>58.953815094</v>
      </c>
      <c r="AF40">
        <v>36.923750178</v>
      </c>
      <c r="AG40">
        <v>37.674304026</v>
      </c>
      <c r="AH40">
        <v>51.342084759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5</v>
      </c>
      <c r="AP40">
        <v>40</v>
      </c>
    </row>
    <row r="41" spans="1:42" s="33" customFormat="1" ht="12.75" customHeight="1">
      <c r="A41" s="38" t="s">
        <v>213</v>
      </c>
      <c r="B41" s="96">
        <f t="shared" si="8"/>
        <v>37.327738642</v>
      </c>
      <c r="C41" s="96">
        <f t="shared" si="9"/>
        <v>41.344644964</v>
      </c>
      <c r="D41" s="96">
        <f t="shared" si="10"/>
        <v>30.640834031</v>
      </c>
      <c r="E41" s="96">
        <f t="shared" si="11"/>
        <v>35.780091133</v>
      </c>
      <c r="F41" s="96">
        <f t="shared" si="12"/>
        <v>29.969767519</v>
      </c>
      <c r="G41" s="96">
        <f t="shared" si="13"/>
        <v>25.462087604</v>
      </c>
      <c r="H41" s="96">
        <f t="shared" si="14"/>
        <v>27.086041246</v>
      </c>
      <c r="I41" s="96">
        <f t="shared" si="15"/>
        <v>24.879724945</v>
      </c>
      <c r="J41" s="39" t="s">
        <v>214</v>
      </c>
      <c r="AA41">
        <v>47.461527898</v>
      </c>
      <c r="AB41">
        <v>43.305818979</v>
      </c>
      <c r="AC41">
        <v>36.05063061</v>
      </c>
      <c r="AD41">
        <v>36.182363343</v>
      </c>
      <c r="AE41">
        <v>26.396267421</v>
      </c>
      <c r="AF41">
        <v>26.020941712</v>
      </c>
      <c r="AG41">
        <v>31.022539672</v>
      </c>
      <c r="AH41">
        <v>33.208507636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5</v>
      </c>
      <c r="AP41">
        <v>41</v>
      </c>
    </row>
    <row r="42" spans="1:42" s="33" customFormat="1" ht="12.75" customHeight="1">
      <c r="A42" s="38" t="s">
        <v>215</v>
      </c>
      <c r="B42" s="96">
        <f t="shared" si="8"/>
        <v>199.33415708</v>
      </c>
      <c r="C42" s="96">
        <f t="shared" si="9"/>
        <v>171.70067496</v>
      </c>
      <c r="D42" s="96">
        <f t="shared" si="10"/>
        <v>186.45523739</v>
      </c>
      <c r="E42" s="96">
        <f t="shared" si="11"/>
        <v>127.45033544</v>
      </c>
      <c r="F42" s="96">
        <f t="shared" si="12"/>
        <v>151.55754015</v>
      </c>
      <c r="G42" s="96">
        <f t="shared" si="13"/>
        <v>151.39705714</v>
      </c>
      <c r="H42" s="96">
        <f t="shared" si="14"/>
        <v>176.04682111</v>
      </c>
      <c r="I42" s="96">
        <f t="shared" si="15"/>
        <v>210.69899604</v>
      </c>
      <c r="J42" s="39" t="s">
        <v>216</v>
      </c>
      <c r="AA42">
        <v>22.30090866</v>
      </c>
      <c r="AB42">
        <v>22.532953397</v>
      </c>
      <c r="AC42">
        <v>21.567059353</v>
      </c>
      <c r="AD42">
        <v>26.779313139</v>
      </c>
      <c r="AE42">
        <v>15.623025379</v>
      </c>
      <c r="AF42">
        <v>17.491117958</v>
      </c>
      <c r="AG42">
        <v>19.104801689</v>
      </c>
      <c r="AH42">
        <v>16.191887018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5</v>
      </c>
      <c r="AP42">
        <v>42</v>
      </c>
    </row>
    <row r="43" spans="1:42" s="33" customFormat="1" ht="12.75" customHeight="1">
      <c r="A43" s="38" t="s">
        <v>217</v>
      </c>
      <c r="B43" s="96">
        <f t="shared" si="8"/>
        <v>45.626742924</v>
      </c>
      <c r="C43" s="96">
        <f t="shared" si="9"/>
        <v>20.872151644</v>
      </c>
      <c r="D43" s="96">
        <f t="shared" si="10"/>
        <v>9.6773971649</v>
      </c>
      <c r="E43" s="96">
        <f t="shared" si="11"/>
        <v>21.699912542</v>
      </c>
      <c r="F43" s="96">
        <f t="shared" si="12"/>
        <v>6.8966592457</v>
      </c>
      <c r="G43" s="96">
        <f t="shared" si="13"/>
        <v>11.446952173</v>
      </c>
      <c r="H43" s="96">
        <f t="shared" si="14"/>
        <v>11.113352579</v>
      </c>
      <c r="I43" s="96">
        <f t="shared" si="15"/>
        <v>6.4870413213</v>
      </c>
      <c r="J43" s="39" t="s">
        <v>218</v>
      </c>
      <c r="AA43">
        <v>6.8834718722</v>
      </c>
      <c r="AB43">
        <v>7.5170878362</v>
      </c>
      <c r="AC43">
        <v>5.8809513767</v>
      </c>
      <c r="AD43">
        <v>9.8538236638</v>
      </c>
      <c r="AE43">
        <v>2.9929482474</v>
      </c>
      <c r="AF43">
        <v>3.3536550018</v>
      </c>
      <c r="AG43">
        <v>7.2459041121</v>
      </c>
      <c r="AH43">
        <v>5.2453649763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5</v>
      </c>
      <c r="AP43">
        <v>43</v>
      </c>
    </row>
    <row r="44" spans="1:42" s="33" customFormat="1" ht="12.75" customHeight="1">
      <c r="A44" s="38" t="s">
        <v>219</v>
      </c>
      <c r="B44" s="96">
        <f t="shared" si="8"/>
        <v>99.338076965</v>
      </c>
      <c r="C44" s="96">
        <f t="shared" si="9"/>
        <v>98.825412183</v>
      </c>
      <c r="D44" s="96">
        <f t="shared" si="10"/>
        <v>97.704327896</v>
      </c>
      <c r="E44" s="96">
        <f t="shared" si="11"/>
        <v>98.930248099</v>
      </c>
      <c r="F44" s="96">
        <f t="shared" si="12"/>
        <v>98.925770934</v>
      </c>
      <c r="G44" s="96">
        <f t="shared" si="13"/>
        <v>95.358130809</v>
      </c>
      <c r="H44" s="96">
        <f t="shared" si="14"/>
        <v>99.378091129</v>
      </c>
      <c r="I44" s="96">
        <f t="shared" si="15"/>
        <v>98.215016944</v>
      </c>
      <c r="J44" s="39" t="s">
        <v>220</v>
      </c>
      <c r="AA44">
        <v>56.122809647</v>
      </c>
      <c r="AB44">
        <v>54.390220155</v>
      </c>
      <c r="AC44">
        <v>58.531023266</v>
      </c>
      <c r="AD44">
        <v>41.493213471</v>
      </c>
      <c r="AE44">
        <v>35.556491719</v>
      </c>
      <c r="AF44">
        <v>70.11324836</v>
      </c>
      <c r="AG44">
        <v>69.575187448</v>
      </c>
      <c r="AH44">
        <v>60.328798429</v>
      </c>
      <c r="AI44">
        <v>63.228122716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6</v>
      </c>
      <c r="AP44">
        <v>1</v>
      </c>
    </row>
    <row r="45" spans="1:42" s="33" customFormat="1" ht="12.75" customHeight="1">
      <c r="A45" s="38" t="s">
        <v>221</v>
      </c>
      <c r="B45" s="96">
        <f t="shared" si="8"/>
        <v>42.538085587</v>
      </c>
      <c r="C45" s="96">
        <f t="shared" si="9"/>
        <v>14.70759599</v>
      </c>
      <c r="D45" s="96">
        <f t="shared" si="10"/>
        <v>7.7336038571</v>
      </c>
      <c r="E45" s="96">
        <f t="shared" si="11"/>
        <v>15.666987915</v>
      </c>
      <c r="F45" s="96">
        <f t="shared" si="12"/>
        <v>7.5911455985</v>
      </c>
      <c r="G45" s="96">
        <f t="shared" si="13"/>
        <v>6.864084404</v>
      </c>
      <c r="H45" s="96">
        <f t="shared" si="14"/>
        <v>5.4786172327</v>
      </c>
      <c r="I45" s="96">
        <f t="shared" si="15"/>
        <v>3.2642193569</v>
      </c>
      <c r="J45" s="39" t="s">
        <v>222</v>
      </c>
      <c r="AA45">
        <v>96.386281952</v>
      </c>
      <c r="AB45">
        <v>86.164351305</v>
      </c>
      <c r="AC45">
        <v>77.212384446</v>
      </c>
      <c r="AD45">
        <v>82.578461579</v>
      </c>
      <c r="AE45">
        <v>68.975858789</v>
      </c>
      <c r="AF45">
        <v>81.610657044</v>
      </c>
      <c r="AG45">
        <v>86.481824943</v>
      </c>
      <c r="AH45">
        <v>85.172372101</v>
      </c>
      <c r="AI45">
        <v>91.144722087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6</v>
      </c>
      <c r="AP45">
        <v>2</v>
      </c>
    </row>
    <row r="46" spans="1:42" s="33" customFormat="1" ht="12.75" customHeight="1">
      <c r="A46" s="38" t="s">
        <v>223</v>
      </c>
      <c r="B46" s="96">
        <f t="shared" si="8"/>
        <v>11.407983242</v>
      </c>
      <c r="C46" s="96">
        <f t="shared" si="9"/>
        <v>6.9142423406</v>
      </c>
      <c r="D46" s="96">
        <f t="shared" si="10"/>
        <v>4.5595640586</v>
      </c>
      <c r="E46" s="96">
        <f t="shared" si="11"/>
        <v>4.6008831297</v>
      </c>
      <c r="F46" s="96">
        <f t="shared" si="12"/>
        <v>2.5476415116</v>
      </c>
      <c r="G46" s="96">
        <f t="shared" si="13"/>
        <v>3.0568700211</v>
      </c>
      <c r="H46" s="96">
        <f t="shared" si="14"/>
        <v>7.216900147</v>
      </c>
      <c r="I46" s="96">
        <f t="shared" si="15"/>
        <v>6.4969248271</v>
      </c>
      <c r="J46" s="39" t="s">
        <v>224</v>
      </c>
      <c r="AA46">
        <v>21.955240932</v>
      </c>
      <c r="AB46">
        <v>20.713280606</v>
      </c>
      <c r="AC46">
        <v>23.56760522</v>
      </c>
      <c r="AD46">
        <v>21.930086866</v>
      </c>
      <c r="AE46">
        <v>44.602718258</v>
      </c>
      <c r="AF46">
        <v>43.663336211</v>
      </c>
      <c r="AG46">
        <v>40.857018493</v>
      </c>
      <c r="AH46">
        <v>55.274312844</v>
      </c>
      <c r="AI46">
        <v>32.362297821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6</v>
      </c>
      <c r="AP46">
        <v>3</v>
      </c>
    </row>
    <row r="47" spans="1:42" s="33" customFormat="1" ht="12.75" customHeight="1">
      <c r="A47" s="38" t="s">
        <v>225</v>
      </c>
      <c r="B47" s="96">
        <f t="shared" si="8"/>
        <v>33.595132392</v>
      </c>
      <c r="C47" s="96">
        <f t="shared" si="9"/>
        <v>36.531158365</v>
      </c>
      <c r="D47" s="96">
        <f t="shared" si="10"/>
        <v>18.483187035</v>
      </c>
      <c r="E47" s="96">
        <f t="shared" si="11"/>
        <v>22.333867807</v>
      </c>
      <c r="F47" s="96">
        <f t="shared" si="12"/>
        <v>18.45503801</v>
      </c>
      <c r="G47" s="96">
        <f t="shared" si="13"/>
        <v>27.968549344</v>
      </c>
      <c r="H47" s="96">
        <f t="shared" si="14"/>
        <v>23.707154193</v>
      </c>
      <c r="I47" s="96">
        <f t="shared" si="15"/>
        <v>25.540487858</v>
      </c>
      <c r="J47" s="39" t="s">
        <v>226</v>
      </c>
      <c r="AA47">
        <v>86.240269862</v>
      </c>
      <c r="AB47">
        <v>64.703578242</v>
      </c>
      <c r="AC47">
        <v>72.677435983</v>
      </c>
      <c r="AD47">
        <v>83.461920817</v>
      </c>
      <c r="AE47">
        <v>86.217703421</v>
      </c>
      <c r="AF47">
        <v>94.036265401</v>
      </c>
      <c r="AG47">
        <v>89.696971023</v>
      </c>
      <c r="AH47">
        <v>92.495373573</v>
      </c>
      <c r="AI47">
        <v>92.031295804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6</v>
      </c>
      <c r="AP47">
        <v>4</v>
      </c>
    </row>
    <row r="48" spans="1:42" s="33" customFormat="1" ht="12.75" customHeight="1">
      <c r="A48" s="38" t="s">
        <v>227</v>
      </c>
      <c r="B48" s="96">
        <f t="shared" si="8"/>
        <v>46.863661104</v>
      </c>
      <c r="C48" s="96">
        <f t="shared" si="9"/>
        <v>42.689418921</v>
      </c>
      <c r="D48" s="96">
        <f t="shared" si="10"/>
        <v>28.390423664</v>
      </c>
      <c r="E48" s="96">
        <f t="shared" si="11"/>
        <v>36.42865464</v>
      </c>
      <c r="F48" s="96">
        <f t="shared" si="12"/>
        <v>19.192128796</v>
      </c>
      <c r="G48" s="96">
        <f t="shared" si="13"/>
        <v>23.666518302</v>
      </c>
      <c r="H48" s="96">
        <f t="shared" si="14"/>
        <v>29.229294814</v>
      </c>
      <c r="I48" s="96">
        <f t="shared" si="15"/>
        <v>33.377860917</v>
      </c>
      <c r="J48" s="39" t="s">
        <v>228</v>
      </c>
      <c r="AA48">
        <v>5.0034034603</v>
      </c>
      <c r="AB48">
        <v>9.9813571037</v>
      </c>
      <c r="AC48">
        <v>25.298227318</v>
      </c>
      <c r="AD48">
        <v>26.139732399</v>
      </c>
      <c r="AE48">
        <v>66.944331794</v>
      </c>
      <c r="AF48">
        <v>61.520675339</v>
      </c>
      <c r="AG48">
        <v>20.331778796</v>
      </c>
      <c r="AH48">
        <v>12.216240389</v>
      </c>
      <c r="AI48">
        <v>12.775445269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6</v>
      </c>
      <c r="AP48">
        <v>5</v>
      </c>
    </row>
    <row r="49" spans="1:42" s="33" customFormat="1" ht="12.75" customHeight="1">
      <c r="A49" s="38" t="s">
        <v>229</v>
      </c>
      <c r="B49" s="96">
        <f t="shared" si="8"/>
        <v>134.63591029</v>
      </c>
      <c r="C49" s="96">
        <f t="shared" si="9"/>
        <v>107.40095113</v>
      </c>
      <c r="D49" s="96">
        <f t="shared" si="10"/>
        <v>103.84441729</v>
      </c>
      <c r="E49" s="96">
        <f t="shared" si="11"/>
        <v>102.28751421</v>
      </c>
      <c r="F49" s="96">
        <f t="shared" si="12"/>
        <v>100.39702343</v>
      </c>
      <c r="G49" s="96">
        <f t="shared" si="13"/>
        <v>103.2903735</v>
      </c>
      <c r="H49" s="96">
        <f t="shared" si="14"/>
        <v>98.000234038</v>
      </c>
      <c r="I49" s="96">
        <f t="shared" si="15"/>
        <v>98.519508849</v>
      </c>
      <c r="J49" s="39" t="s">
        <v>230</v>
      </c>
      <c r="AA49">
        <v>97.974645396</v>
      </c>
      <c r="AB49">
        <v>93.160869776</v>
      </c>
      <c r="AC49">
        <v>95.441052867</v>
      </c>
      <c r="AD49">
        <v>97.539792769</v>
      </c>
      <c r="AE49">
        <v>99.036145566</v>
      </c>
      <c r="AF49">
        <v>97.663606616</v>
      </c>
      <c r="AG49">
        <v>97.467897888</v>
      </c>
      <c r="AH49">
        <v>97.476802321</v>
      </c>
      <c r="AI49">
        <v>97.863901765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6</v>
      </c>
      <c r="AP49">
        <v>6</v>
      </c>
    </row>
    <row r="50" spans="1:42" s="33" customFormat="1" ht="12.75" customHeight="1">
      <c r="A50" s="38" t="s">
        <v>231</v>
      </c>
      <c r="B50" s="96">
        <f t="shared" si="8"/>
        <v>74.316701569</v>
      </c>
      <c r="C50" s="96">
        <f t="shared" si="9"/>
        <v>56.487673354</v>
      </c>
      <c r="D50" s="96">
        <f t="shared" si="10"/>
        <v>69.986426712</v>
      </c>
      <c r="E50" s="96">
        <f t="shared" si="11"/>
        <v>46.336590078</v>
      </c>
      <c r="F50" s="96">
        <f t="shared" si="12"/>
        <v>58.953815094</v>
      </c>
      <c r="G50" s="96">
        <f t="shared" si="13"/>
        <v>36.923750178</v>
      </c>
      <c r="H50" s="96">
        <f t="shared" si="14"/>
        <v>37.674304026</v>
      </c>
      <c r="I50" s="96">
        <f t="shared" si="15"/>
        <v>51.342084759</v>
      </c>
      <c r="J50" s="39" t="s">
        <v>232</v>
      </c>
      <c r="AA50">
        <v>2.6803746437</v>
      </c>
      <c r="AB50">
        <v>4.6866353127</v>
      </c>
      <c r="AC50">
        <v>16.891446778</v>
      </c>
      <c r="AD50">
        <v>5.5333088664</v>
      </c>
      <c r="AE50">
        <v>30.381526739</v>
      </c>
      <c r="AF50">
        <v>33.502577237</v>
      </c>
      <c r="AG50">
        <v>13.794195245</v>
      </c>
      <c r="AH50">
        <v>6.1004056913</v>
      </c>
      <c r="AI50">
        <v>6.3105840345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6</v>
      </c>
      <c r="AP50">
        <v>7</v>
      </c>
    </row>
    <row r="51" spans="1:42" s="33" customFormat="1" ht="12.75" customHeight="1">
      <c r="A51" s="38" t="s">
        <v>233</v>
      </c>
      <c r="B51" s="96">
        <f t="shared" si="8"/>
        <v>47.461527898</v>
      </c>
      <c r="C51" s="96">
        <f t="shared" si="9"/>
        <v>43.305818979</v>
      </c>
      <c r="D51" s="96">
        <f t="shared" si="10"/>
        <v>36.05063061</v>
      </c>
      <c r="E51" s="96">
        <f t="shared" si="11"/>
        <v>36.182363343</v>
      </c>
      <c r="F51" s="96">
        <f t="shared" si="12"/>
        <v>26.396267421</v>
      </c>
      <c r="G51" s="96">
        <f t="shared" si="13"/>
        <v>26.020941712</v>
      </c>
      <c r="H51" s="96">
        <f t="shared" si="14"/>
        <v>31.022539672</v>
      </c>
      <c r="I51" s="96">
        <f t="shared" si="15"/>
        <v>33.208507636</v>
      </c>
      <c r="J51" s="39" t="s">
        <v>234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3" customFormat="1" ht="12.75" customHeight="1">
      <c r="A52" s="38" t="s">
        <v>235</v>
      </c>
      <c r="B52" s="96">
        <f t="shared" si="8"/>
        <v>22.30090866</v>
      </c>
      <c r="C52" s="96">
        <f t="shared" si="9"/>
        <v>22.532953397</v>
      </c>
      <c r="D52" s="96">
        <f t="shared" si="10"/>
        <v>21.567059353</v>
      </c>
      <c r="E52" s="96">
        <f t="shared" si="11"/>
        <v>26.779313139</v>
      </c>
      <c r="F52" s="96">
        <f t="shared" si="12"/>
        <v>15.623025379</v>
      </c>
      <c r="G52" s="96">
        <f t="shared" si="13"/>
        <v>17.491117958</v>
      </c>
      <c r="H52" s="96">
        <f t="shared" si="14"/>
        <v>19.104801689</v>
      </c>
      <c r="I52" s="96">
        <f t="shared" si="15"/>
        <v>16.191887018</v>
      </c>
      <c r="J52" s="99" t="s">
        <v>236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33" customFormat="1" ht="12.75" customHeight="1">
      <c r="A53" s="38" t="s">
        <v>237</v>
      </c>
      <c r="B53" s="96">
        <f t="shared" si="8"/>
        <v>6.8834718722</v>
      </c>
      <c r="C53" s="96">
        <f t="shared" si="9"/>
        <v>7.5170878362</v>
      </c>
      <c r="D53" s="96">
        <f t="shared" si="10"/>
        <v>5.8809513767</v>
      </c>
      <c r="E53" s="96">
        <f t="shared" si="11"/>
        <v>9.8538236638</v>
      </c>
      <c r="F53" s="96">
        <f t="shared" si="12"/>
        <v>2.9929482474</v>
      </c>
      <c r="G53" s="96">
        <f t="shared" si="13"/>
        <v>3.3536550018</v>
      </c>
      <c r="H53" s="96">
        <f t="shared" si="14"/>
        <v>7.2459041121</v>
      </c>
      <c r="I53" s="96">
        <f t="shared" si="15"/>
        <v>5.2453649763</v>
      </c>
      <c r="J53" s="99" t="s">
        <v>238</v>
      </c>
    </row>
    <row r="54" spans="1:10" s="33" customFormat="1" ht="6" customHeight="1" thickBot="1">
      <c r="A54" s="79"/>
      <c r="B54" s="81"/>
      <c r="C54" s="81"/>
      <c r="D54" s="81"/>
      <c r="E54" s="81"/>
      <c r="F54" s="81"/>
      <c r="G54" s="81"/>
      <c r="H54" s="81"/>
      <c r="I54" s="81"/>
      <c r="J54" s="116"/>
    </row>
    <row r="55" spans="2:10" s="33" customFormat="1" ht="16.5" thickTop="1">
      <c r="B55" s="53"/>
      <c r="C55" s="53"/>
      <c r="D55" s="53"/>
      <c r="E55" s="53"/>
      <c r="F55" s="53"/>
      <c r="J55" s="83"/>
    </row>
    <row r="56" spans="2:10" s="33" customFormat="1" ht="15.75">
      <c r="B56" s="53"/>
      <c r="C56" s="53"/>
      <c r="D56" s="53"/>
      <c r="E56" s="53"/>
      <c r="F56" s="53"/>
      <c r="J56" s="83"/>
    </row>
    <row r="57" spans="2:10" s="33" customFormat="1" ht="15.75">
      <c r="B57" s="53"/>
      <c r="C57" s="53"/>
      <c r="D57" s="53"/>
      <c r="E57" s="53"/>
      <c r="F57" s="53"/>
      <c r="J57" s="83"/>
    </row>
    <row r="58" spans="2:10" s="33" customFormat="1" ht="15.75">
      <c r="B58" s="53"/>
      <c r="C58" s="53"/>
      <c r="D58" s="53"/>
      <c r="E58" s="53"/>
      <c r="F58" s="53"/>
      <c r="J58" s="83"/>
    </row>
    <row r="59" spans="2:10" s="33" customFormat="1" ht="15.75">
      <c r="B59" s="53"/>
      <c r="C59" s="53"/>
      <c r="D59" s="53"/>
      <c r="E59" s="53"/>
      <c r="F59" s="53"/>
      <c r="J59" s="83"/>
    </row>
    <row r="60" spans="2:10" s="33" customFormat="1" ht="15.75">
      <c r="B60" s="53"/>
      <c r="C60" s="53"/>
      <c r="D60" s="53"/>
      <c r="E60" s="53"/>
      <c r="F60" s="53"/>
      <c r="J60" s="83"/>
    </row>
    <row r="61" spans="2:10" s="33" customFormat="1" ht="15.75">
      <c r="B61" s="53"/>
      <c r="C61" s="53"/>
      <c r="D61" s="53"/>
      <c r="E61" s="53"/>
      <c r="F61" s="53"/>
      <c r="J61" s="83"/>
    </row>
    <row r="62" spans="2:10" s="33" customFormat="1" ht="15.75">
      <c r="B62" s="53"/>
      <c r="C62" s="53"/>
      <c r="D62" s="53"/>
      <c r="E62" s="53"/>
      <c r="F62" s="53"/>
      <c r="J62" s="83"/>
    </row>
    <row r="63" spans="2:10" s="33" customFormat="1" ht="15.75">
      <c r="B63" s="53"/>
      <c r="C63" s="53"/>
      <c r="D63" s="53"/>
      <c r="E63" s="53"/>
      <c r="F63" s="53"/>
      <c r="J63" s="83"/>
    </row>
    <row r="64" spans="2:10" s="33" customFormat="1" ht="15.75">
      <c r="B64" s="53"/>
      <c r="C64" s="53"/>
      <c r="D64" s="53"/>
      <c r="E64" s="53"/>
      <c r="F64" s="53"/>
      <c r="J64" s="83"/>
    </row>
    <row r="65" spans="2:10" s="33" customFormat="1" ht="15.75">
      <c r="B65" s="53"/>
      <c r="C65" s="53"/>
      <c r="D65" s="53"/>
      <c r="E65" s="53"/>
      <c r="F65" s="53"/>
      <c r="J65" s="83"/>
    </row>
    <row r="66" spans="2:10" s="33" customFormat="1" ht="15.75">
      <c r="B66" s="53"/>
      <c r="C66" s="53"/>
      <c r="D66" s="53"/>
      <c r="E66" s="53"/>
      <c r="F66" s="53"/>
      <c r="J66" s="83"/>
    </row>
  </sheetData>
  <sheetProtection/>
  <mergeCells count="1">
    <mergeCell ref="F3:J3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(W1),標準"&amp;P+94&amp;"細明體,標準"－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4"/>
  <sheetViews>
    <sheetView showGridLines="0" workbookViewId="0" topLeftCell="A1">
      <selection activeCell="K30" sqref="K30"/>
    </sheetView>
  </sheetViews>
  <sheetFormatPr defaultColWidth="9.00390625" defaultRowHeight="15.75"/>
  <cols>
    <col min="1" max="1" width="28.625" style="3" customWidth="1"/>
    <col min="2" max="2" width="9.625" style="2" customWidth="1"/>
    <col min="3" max="3" width="9.50390625" style="2" customWidth="1"/>
    <col min="4" max="4" width="10.125" style="2" customWidth="1"/>
    <col min="5" max="5" width="10.875" style="2" customWidth="1"/>
    <col min="6" max="6" width="9.375" style="2" customWidth="1"/>
    <col min="7" max="7" width="10.75390625" style="2" customWidth="1"/>
    <col min="8" max="8" width="11.125" style="3" customWidth="1"/>
    <col min="9" max="10" width="10.50390625" style="3" customWidth="1"/>
    <col min="11" max="11" width="31.00390625" style="50" customWidth="1"/>
    <col min="12" max="16384" width="9.00390625" style="3" customWidth="1"/>
  </cols>
  <sheetData>
    <row r="1" spans="1:42" ht="15.75" customHeight="1">
      <c r="A1" s="1" t="s">
        <v>59</v>
      </c>
      <c r="G1" s="104"/>
      <c r="K1" s="4" t="s">
        <v>60</v>
      </c>
      <c r="AA1">
        <v>56.122809647</v>
      </c>
      <c r="AB1">
        <v>54.390220155</v>
      </c>
      <c r="AC1">
        <v>58.531023266</v>
      </c>
      <c r="AD1">
        <v>41.493213471</v>
      </c>
      <c r="AE1">
        <v>35.556491719</v>
      </c>
      <c r="AF1">
        <v>70.11324836</v>
      </c>
      <c r="AG1">
        <v>69.575187448</v>
      </c>
      <c r="AH1">
        <v>60.328798429</v>
      </c>
      <c r="AI1">
        <v>63.228122716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6</v>
      </c>
      <c r="AP1">
        <v>1</v>
      </c>
    </row>
    <row r="2" spans="7:42" ht="7.5" customHeight="1">
      <c r="G2" s="3"/>
      <c r="K2" s="3"/>
      <c r="AA2">
        <v>96.386281952</v>
      </c>
      <c r="AB2">
        <v>86.164351305</v>
      </c>
      <c r="AC2">
        <v>77.212384446</v>
      </c>
      <c r="AD2">
        <v>82.578461579</v>
      </c>
      <c r="AE2">
        <v>68.975858789</v>
      </c>
      <c r="AF2">
        <v>81.610657044</v>
      </c>
      <c r="AG2">
        <v>86.481824943</v>
      </c>
      <c r="AH2">
        <v>85.172372101</v>
      </c>
      <c r="AI2">
        <v>91.144722087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6</v>
      </c>
      <c r="AP2">
        <v>2</v>
      </c>
    </row>
    <row r="3" spans="1:42" ht="16.5" customHeight="1">
      <c r="A3" s="5" t="s">
        <v>241</v>
      </c>
      <c r="B3" s="6"/>
      <c r="C3" s="6"/>
      <c r="D3" s="6"/>
      <c r="E3" s="6"/>
      <c r="F3" s="6"/>
      <c r="G3" s="7" t="s">
        <v>242</v>
      </c>
      <c r="H3" s="6"/>
      <c r="I3" s="6"/>
      <c r="J3" s="6"/>
      <c r="K3" s="117"/>
      <c r="AA3">
        <v>21.955240932</v>
      </c>
      <c r="AB3">
        <v>20.713280606</v>
      </c>
      <c r="AC3">
        <v>23.56760522</v>
      </c>
      <c r="AD3">
        <v>21.930086866</v>
      </c>
      <c r="AE3">
        <v>44.602718258</v>
      </c>
      <c r="AF3">
        <v>43.663336211</v>
      </c>
      <c r="AG3">
        <v>40.857018493</v>
      </c>
      <c r="AH3">
        <v>55.274312844</v>
      </c>
      <c r="AI3">
        <v>32.362297821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6</v>
      </c>
      <c r="AP3">
        <v>3</v>
      </c>
    </row>
    <row r="4" spans="1:42" ht="7.5" customHeight="1">
      <c r="A4" s="8"/>
      <c r="G4" s="3"/>
      <c r="K4" s="3"/>
      <c r="AA4">
        <v>86.240269862</v>
      </c>
      <c r="AB4">
        <v>64.703578242</v>
      </c>
      <c r="AC4">
        <v>72.677435983</v>
      </c>
      <c r="AD4">
        <v>83.461920817</v>
      </c>
      <c r="AE4">
        <v>86.217703421</v>
      </c>
      <c r="AF4">
        <v>94.036265401</v>
      </c>
      <c r="AG4">
        <v>89.696971023</v>
      </c>
      <c r="AH4">
        <v>92.495373573</v>
      </c>
      <c r="AI4">
        <v>92.031295804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6</v>
      </c>
      <c r="AP4">
        <v>4</v>
      </c>
    </row>
    <row r="5" spans="1:42" s="13" customFormat="1" ht="16.5" thickBot="1">
      <c r="A5" s="9" t="s">
        <v>63</v>
      </c>
      <c r="B5" s="10"/>
      <c r="C5" s="10"/>
      <c r="D5" s="10"/>
      <c r="E5" s="10"/>
      <c r="F5" s="10"/>
      <c r="G5" s="105" t="s">
        <v>64</v>
      </c>
      <c r="H5" s="10"/>
      <c r="I5" s="10"/>
      <c r="J5" s="10"/>
      <c r="K5" s="12"/>
      <c r="AA5">
        <v>5.0034034603</v>
      </c>
      <c r="AB5">
        <v>9.9813571037</v>
      </c>
      <c r="AC5">
        <v>25.298227318</v>
      </c>
      <c r="AD5">
        <v>26.139732399</v>
      </c>
      <c r="AE5">
        <v>66.944331794</v>
      </c>
      <c r="AF5">
        <v>61.520675339</v>
      </c>
      <c r="AG5">
        <v>20.331778796</v>
      </c>
      <c r="AH5">
        <v>12.216240389</v>
      </c>
      <c r="AI5">
        <v>12.775445269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6</v>
      </c>
      <c r="AP5">
        <v>5</v>
      </c>
    </row>
    <row r="6" spans="1:42" ht="16.5" customHeight="1" thickTop="1">
      <c r="A6" s="106"/>
      <c r="B6" s="15" t="s">
        <v>33</v>
      </c>
      <c r="C6" s="15" t="s">
        <v>34</v>
      </c>
      <c r="D6" s="15" t="s">
        <v>35</v>
      </c>
      <c r="E6" s="15" t="s">
        <v>36</v>
      </c>
      <c r="F6" s="16" t="s">
        <v>37</v>
      </c>
      <c r="G6" s="17" t="s">
        <v>38</v>
      </c>
      <c r="H6" s="15" t="s">
        <v>39</v>
      </c>
      <c r="I6" s="15" t="s">
        <v>40</v>
      </c>
      <c r="J6" s="15" t="s">
        <v>41</v>
      </c>
      <c r="K6" s="107"/>
      <c r="AA6">
        <v>97.974645396</v>
      </c>
      <c r="AB6">
        <v>93.160869776</v>
      </c>
      <c r="AC6">
        <v>95.441052867</v>
      </c>
      <c r="AD6">
        <v>97.539792769</v>
      </c>
      <c r="AE6">
        <v>99.036145566</v>
      </c>
      <c r="AF6">
        <v>97.663606616</v>
      </c>
      <c r="AG6">
        <v>97.467897888</v>
      </c>
      <c r="AH6">
        <v>97.476802321</v>
      </c>
      <c r="AI6">
        <v>97.863901765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6</v>
      </c>
      <c r="AP6">
        <v>6</v>
      </c>
    </row>
    <row r="7" spans="1:42" s="110" customFormat="1" ht="16.5" customHeight="1">
      <c r="A7" s="108"/>
      <c r="B7" s="22" t="s">
        <v>160</v>
      </c>
      <c r="C7" s="22" t="s">
        <v>161</v>
      </c>
      <c r="D7" s="22" t="s">
        <v>162</v>
      </c>
      <c r="E7" s="22" t="s">
        <v>163</v>
      </c>
      <c r="F7" s="22" t="s">
        <v>164</v>
      </c>
      <c r="G7" s="21" t="s">
        <v>69</v>
      </c>
      <c r="H7" s="22" t="s">
        <v>144</v>
      </c>
      <c r="I7" s="22" t="s">
        <v>148</v>
      </c>
      <c r="J7" s="22" t="s">
        <v>149</v>
      </c>
      <c r="K7" s="109"/>
      <c r="AA7">
        <v>2.6803746437</v>
      </c>
      <c r="AB7">
        <v>4.6866353127</v>
      </c>
      <c r="AC7">
        <v>16.891446778</v>
      </c>
      <c r="AD7">
        <v>5.5333088664</v>
      </c>
      <c r="AE7">
        <v>30.381526739</v>
      </c>
      <c r="AF7">
        <v>33.502577237</v>
      </c>
      <c r="AG7">
        <v>13.794195245</v>
      </c>
      <c r="AH7">
        <v>6.1004056913</v>
      </c>
      <c r="AI7">
        <v>6.3105840345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6</v>
      </c>
      <c r="AP7">
        <v>7</v>
      </c>
    </row>
    <row r="8" spans="1:42" s="112" customFormat="1" ht="16.5" customHeight="1">
      <c r="A8" s="25"/>
      <c r="B8" s="26" t="s">
        <v>71</v>
      </c>
      <c r="C8" s="26" t="s">
        <v>71</v>
      </c>
      <c r="D8" s="26" t="s">
        <v>71</v>
      </c>
      <c r="E8" s="26" t="s">
        <v>71</v>
      </c>
      <c r="F8" s="26" t="s">
        <v>70</v>
      </c>
      <c r="G8" s="25" t="s">
        <v>70</v>
      </c>
      <c r="H8" s="26" t="s">
        <v>70</v>
      </c>
      <c r="I8" s="26" t="s">
        <v>70</v>
      </c>
      <c r="J8" s="26" t="s">
        <v>70</v>
      </c>
      <c r="K8" s="111"/>
      <c r="AA8">
        <v>3.5301551988</v>
      </c>
      <c r="AB8">
        <v>2.475383125</v>
      </c>
      <c r="AC8">
        <v>6.5842139212</v>
      </c>
      <c r="AD8">
        <v>5.0016730639</v>
      </c>
      <c r="AE8">
        <v>7.0790639901</v>
      </c>
      <c r="AF8">
        <v>20.655046484</v>
      </c>
      <c r="AG8">
        <v>13.666485551</v>
      </c>
      <c r="AH8">
        <v>5.7510986349</v>
      </c>
      <c r="AI8">
        <v>8.8699026337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6</v>
      </c>
      <c r="AP8">
        <v>8</v>
      </c>
    </row>
    <row r="9" spans="1:42" s="19" customFormat="1" ht="6" customHeight="1">
      <c r="A9" s="20"/>
      <c r="B9" s="113"/>
      <c r="C9" s="28"/>
      <c r="D9" s="28"/>
      <c r="E9" s="28"/>
      <c r="F9" s="28"/>
      <c r="G9" s="28"/>
      <c r="H9" s="28"/>
      <c r="I9" s="28"/>
      <c r="J9" s="113"/>
      <c r="K9" s="114"/>
      <c r="AA9">
        <v>13.612546771</v>
      </c>
      <c r="AB9">
        <v>15.302974181</v>
      </c>
      <c r="AC9">
        <v>22.926967584</v>
      </c>
      <c r="AD9">
        <v>4.441943909</v>
      </c>
      <c r="AE9">
        <v>20.624497255</v>
      </c>
      <c r="AF9">
        <v>57.380338236</v>
      </c>
      <c r="AG9">
        <v>48.001793651</v>
      </c>
      <c r="AH9">
        <v>29.296523232</v>
      </c>
      <c r="AI9">
        <v>38.987481868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6</v>
      </c>
      <c r="AP9">
        <v>9</v>
      </c>
    </row>
    <row r="10" spans="1:42" s="33" customFormat="1" ht="12.75" customHeight="1">
      <c r="A10" s="38" t="s">
        <v>167</v>
      </c>
      <c r="B10" s="96">
        <f aca="true" t="shared" si="0" ref="B10:B24">+AA1</f>
        <v>56.122809647</v>
      </c>
      <c r="C10" s="96">
        <f aca="true" t="shared" si="1" ref="C10:C24">+AB1</f>
        <v>54.390220155</v>
      </c>
      <c r="D10" s="96">
        <f aca="true" t="shared" si="2" ref="D10:D24">+AC1</f>
        <v>58.531023266</v>
      </c>
      <c r="E10" s="96">
        <f aca="true" t="shared" si="3" ref="E10:E24">+AD1</f>
        <v>41.493213471</v>
      </c>
      <c r="F10" s="96">
        <f aca="true" t="shared" si="4" ref="F10:F24">+AE1</f>
        <v>35.556491719</v>
      </c>
      <c r="G10" s="96">
        <f aca="true" t="shared" si="5" ref="G10:G24">+AF1</f>
        <v>70.11324836</v>
      </c>
      <c r="H10" s="96">
        <f aca="true" t="shared" si="6" ref="H10:H24">+AG1</f>
        <v>69.575187448</v>
      </c>
      <c r="I10" s="96">
        <f aca="true" t="shared" si="7" ref="I10:I24">+AH1</f>
        <v>60.328798429</v>
      </c>
      <c r="J10" s="96">
        <f aca="true" t="shared" si="8" ref="J10:J24">+AI1</f>
        <v>63.228122716</v>
      </c>
      <c r="K10" s="39" t="s">
        <v>168</v>
      </c>
      <c r="AA10">
        <v>30.394611663</v>
      </c>
      <c r="AB10">
        <v>29.455575071</v>
      </c>
      <c r="AC10">
        <v>37.304673931</v>
      </c>
      <c r="AD10">
        <v>27.326212076</v>
      </c>
      <c r="AE10">
        <v>35.905543778</v>
      </c>
      <c r="AF10">
        <v>60.778332338</v>
      </c>
      <c r="AG10">
        <v>45.585771143</v>
      </c>
      <c r="AH10">
        <v>45.691038527</v>
      </c>
      <c r="AI10">
        <v>35.484407498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6</v>
      </c>
      <c r="AP10">
        <v>10</v>
      </c>
    </row>
    <row r="11" spans="1:42" s="33" customFormat="1" ht="12.75" customHeight="1">
      <c r="A11" s="38" t="s">
        <v>169</v>
      </c>
      <c r="B11" s="96">
        <f t="shared" si="0"/>
        <v>96.386281952</v>
      </c>
      <c r="C11" s="96">
        <f t="shared" si="1"/>
        <v>86.164351305</v>
      </c>
      <c r="D11" s="96">
        <f t="shared" si="2"/>
        <v>77.212384446</v>
      </c>
      <c r="E11" s="96">
        <f t="shared" si="3"/>
        <v>82.578461579</v>
      </c>
      <c r="F11" s="96">
        <f t="shared" si="4"/>
        <v>68.975858789</v>
      </c>
      <c r="G11" s="96">
        <f t="shared" si="5"/>
        <v>81.610657044</v>
      </c>
      <c r="H11" s="96">
        <f t="shared" si="6"/>
        <v>86.481824943</v>
      </c>
      <c r="I11" s="96">
        <f t="shared" si="7"/>
        <v>85.172372101</v>
      </c>
      <c r="J11" s="96">
        <f t="shared" si="8"/>
        <v>91.144722087</v>
      </c>
      <c r="K11" s="39" t="s">
        <v>170</v>
      </c>
      <c r="AA11">
        <v>94.866921016</v>
      </c>
      <c r="AB11">
        <v>87.135187565</v>
      </c>
      <c r="AC11">
        <v>92.358767921</v>
      </c>
      <c r="AD11">
        <v>97.515625</v>
      </c>
      <c r="AE11">
        <v>99.691897676</v>
      </c>
      <c r="AF11">
        <v>98.317386094</v>
      </c>
      <c r="AG11">
        <v>98.373687314</v>
      </c>
      <c r="AH11">
        <v>98.099598916</v>
      </c>
      <c r="AI11">
        <v>98.266252383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6</v>
      </c>
      <c r="AP11">
        <v>11</v>
      </c>
    </row>
    <row r="12" spans="1:42" s="33" customFormat="1" ht="12.75" customHeight="1">
      <c r="A12" s="38" t="s">
        <v>171</v>
      </c>
      <c r="B12" s="96">
        <f t="shared" si="0"/>
        <v>21.955240932</v>
      </c>
      <c r="C12" s="96">
        <f t="shared" si="1"/>
        <v>20.713280606</v>
      </c>
      <c r="D12" s="96">
        <f t="shared" si="2"/>
        <v>23.56760522</v>
      </c>
      <c r="E12" s="96">
        <f t="shared" si="3"/>
        <v>21.930086866</v>
      </c>
      <c r="F12" s="96">
        <f t="shared" si="4"/>
        <v>44.602718258</v>
      </c>
      <c r="G12" s="96">
        <f t="shared" si="5"/>
        <v>43.663336211</v>
      </c>
      <c r="H12" s="96">
        <f t="shared" si="6"/>
        <v>40.857018493</v>
      </c>
      <c r="I12" s="96">
        <f t="shared" si="7"/>
        <v>55.274312844</v>
      </c>
      <c r="J12" s="96">
        <f t="shared" si="8"/>
        <v>32.362297821</v>
      </c>
      <c r="K12" s="39" t="s">
        <v>172</v>
      </c>
      <c r="AA12">
        <v>70.118361436</v>
      </c>
      <c r="AB12">
        <v>64.091930151</v>
      </c>
      <c r="AC12">
        <v>51.470115359</v>
      </c>
      <c r="AD12">
        <v>73.453597218</v>
      </c>
      <c r="AE12">
        <v>43.133489186</v>
      </c>
      <c r="AF12">
        <v>51.283073694</v>
      </c>
      <c r="AG12">
        <v>54.769090674</v>
      </c>
      <c r="AH12">
        <v>54.49534041</v>
      </c>
      <c r="AI12">
        <v>35.341127905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6</v>
      </c>
      <c r="AP12">
        <v>12</v>
      </c>
    </row>
    <row r="13" spans="1:42" s="33" customFormat="1" ht="12.75" customHeight="1">
      <c r="A13" s="38" t="s">
        <v>173</v>
      </c>
      <c r="B13" s="96">
        <f t="shared" si="0"/>
        <v>86.240269862</v>
      </c>
      <c r="C13" s="96">
        <f t="shared" si="1"/>
        <v>64.703578242</v>
      </c>
      <c r="D13" s="96">
        <f t="shared" si="2"/>
        <v>72.677435983</v>
      </c>
      <c r="E13" s="96">
        <f t="shared" si="3"/>
        <v>83.461920817</v>
      </c>
      <c r="F13" s="96">
        <f t="shared" si="4"/>
        <v>86.217703421</v>
      </c>
      <c r="G13" s="96">
        <f t="shared" si="5"/>
        <v>94.036265401</v>
      </c>
      <c r="H13" s="96">
        <f t="shared" si="6"/>
        <v>89.696971023</v>
      </c>
      <c r="I13" s="96">
        <f t="shared" si="7"/>
        <v>92.495373573</v>
      </c>
      <c r="J13" s="96">
        <f t="shared" si="8"/>
        <v>92.031295804</v>
      </c>
      <c r="K13" s="39" t="s">
        <v>174</v>
      </c>
      <c r="AA13">
        <v>35.100246769</v>
      </c>
      <c r="AB13">
        <v>25.971700427</v>
      </c>
      <c r="AC13">
        <v>29.078110979</v>
      </c>
      <c r="AD13">
        <v>38.467198254</v>
      </c>
      <c r="AE13">
        <v>37.221584218</v>
      </c>
      <c r="AF13">
        <v>58.663363127</v>
      </c>
      <c r="AG13">
        <v>54.088971176</v>
      </c>
      <c r="AH13">
        <v>36.995200954</v>
      </c>
      <c r="AI13">
        <v>46.146950638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6</v>
      </c>
      <c r="AP13">
        <v>13</v>
      </c>
    </row>
    <row r="14" spans="1:42" s="33" customFormat="1" ht="12.75" customHeight="1">
      <c r="A14" s="38" t="s">
        <v>175</v>
      </c>
      <c r="B14" s="96">
        <f t="shared" si="0"/>
        <v>5.0034034603</v>
      </c>
      <c r="C14" s="96">
        <f t="shared" si="1"/>
        <v>9.9813571037</v>
      </c>
      <c r="D14" s="96">
        <f t="shared" si="2"/>
        <v>25.298227318</v>
      </c>
      <c r="E14" s="96">
        <f t="shared" si="3"/>
        <v>26.139732399</v>
      </c>
      <c r="F14" s="96">
        <f t="shared" si="4"/>
        <v>66.944331794</v>
      </c>
      <c r="G14" s="96">
        <f t="shared" si="5"/>
        <v>61.520675339</v>
      </c>
      <c r="H14" s="96">
        <f t="shared" si="6"/>
        <v>20.331778796</v>
      </c>
      <c r="I14" s="96">
        <f t="shared" si="7"/>
        <v>12.216240389</v>
      </c>
      <c r="J14" s="96">
        <f t="shared" si="8"/>
        <v>12.775445269</v>
      </c>
      <c r="K14" s="39" t="s">
        <v>176</v>
      </c>
      <c r="AA14">
        <v>23.974036544</v>
      </c>
      <c r="AB14">
        <v>23.739002009</v>
      </c>
      <c r="AC14">
        <v>20.805961996</v>
      </c>
      <c r="AD14">
        <v>17.373352742</v>
      </c>
      <c r="AE14">
        <v>15.095999385</v>
      </c>
      <c r="AF14">
        <v>28.347770814</v>
      </c>
      <c r="AG14">
        <v>29.00098802</v>
      </c>
      <c r="AH14">
        <v>23.277055919</v>
      </c>
      <c r="AI14">
        <v>23.251525195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6</v>
      </c>
      <c r="AP14">
        <v>14</v>
      </c>
    </row>
    <row r="15" spans="1:42" s="33" customFormat="1" ht="12.75" customHeight="1">
      <c r="A15" s="38" t="s">
        <v>177</v>
      </c>
      <c r="B15" s="96">
        <f t="shared" si="0"/>
        <v>97.974645396</v>
      </c>
      <c r="C15" s="96">
        <f t="shared" si="1"/>
        <v>93.160869776</v>
      </c>
      <c r="D15" s="96">
        <f t="shared" si="2"/>
        <v>95.441052867</v>
      </c>
      <c r="E15" s="96">
        <f t="shared" si="3"/>
        <v>97.539792769</v>
      </c>
      <c r="F15" s="96">
        <f t="shared" si="4"/>
        <v>99.036145566</v>
      </c>
      <c r="G15" s="96">
        <f t="shared" si="5"/>
        <v>97.663606616</v>
      </c>
      <c r="H15" s="96">
        <f t="shared" si="6"/>
        <v>97.467897888</v>
      </c>
      <c r="I15" s="96">
        <f t="shared" si="7"/>
        <v>97.476802321</v>
      </c>
      <c r="J15" s="96">
        <f t="shared" si="8"/>
        <v>97.863901765</v>
      </c>
      <c r="K15" s="39" t="s">
        <v>178</v>
      </c>
      <c r="AA15">
        <v>8.1511172596</v>
      </c>
      <c r="AB15">
        <v>4.3047060545</v>
      </c>
      <c r="AC15">
        <v>7.1553680124</v>
      </c>
      <c r="AD15">
        <v>4.0013993004</v>
      </c>
      <c r="AE15">
        <v>5.161162914</v>
      </c>
      <c r="AF15">
        <v>17.91339027</v>
      </c>
      <c r="AG15">
        <v>9.8231248786</v>
      </c>
      <c r="AH15">
        <v>11.35483654</v>
      </c>
      <c r="AI15">
        <v>7.5380052566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6</v>
      </c>
      <c r="AP15">
        <v>15</v>
      </c>
    </row>
    <row r="16" spans="1:42" s="33" customFormat="1" ht="12.75" customHeight="1">
      <c r="A16" s="38" t="s">
        <v>179</v>
      </c>
      <c r="B16" s="96">
        <f t="shared" si="0"/>
        <v>2.6803746437</v>
      </c>
      <c r="C16" s="96">
        <f t="shared" si="1"/>
        <v>4.6866353127</v>
      </c>
      <c r="D16" s="96">
        <f t="shared" si="2"/>
        <v>16.891446778</v>
      </c>
      <c r="E16" s="96">
        <f t="shared" si="3"/>
        <v>5.5333088664</v>
      </c>
      <c r="F16" s="96">
        <f t="shared" si="4"/>
        <v>30.381526739</v>
      </c>
      <c r="G16" s="96">
        <f t="shared" si="5"/>
        <v>33.502577237</v>
      </c>
      <c r="H16" s="96">
        <f t="shared" si="6"/>
        <v>13.794195245</v>
      </c>
      <c r="I16" s="96">
        <f t="shared" si="7"/>
        <v>6.1004056913</v>
      </c>
      <c r="J16" s="96">
        <f t="shared" si="8"/>
        <v>6.3105840345</v>
      </c>
      <c r="K16" s="39" t="s">
        <v>180</v>
      </c>
      <c r="AA16">
        <v>138.4305648</v>
      </c>
      <c r="AB16">
        <v>138.87448477</v>
      </c>
      <c r="AC16">
        <v>157.33768891</v>
      </c>
      <c r="AD16">
        <v>151.54276583</v>
      </c>
      <c r="AE16">
        <v>157.41433604</v>
      </c>
      <c r="AF16">
        <v>187.14785092</v>
      </c>
      <c r="AG16">
        <v>157.50398203</v>
      </c>
      <c r="AH16">
        <v>137.27028363</v>
      </c>
      <c r="AI16">
        <v>156.54289626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6</v>
      </c>
      <c r="AP16">
        <v>16</v>
      </c>
    </row>
    <row r="17" spans="1:42" s="33" customFormat="1" ht="12.75" customHeight="1">
      <c r="A17" s="38" t="s">
        <v>181</v>
      </c>
      <c r="B17" s="96">
        <f t="shared" si="0"/>
        <v>3.5301551988</v>
      </c>
      <c r="C17" s="96">
        <f t="shared" si="1"/>
        <v>2.475383125</v>
      </c>
      <c r="D17" s="96">
        <f t="shared" si="2"/>
        <v>6.5842139212</v>
      </c>
      <c r="E17" s="96">
        <f t="shared" si="3"/>
        <v>5.0016730639</v>
      </c>
      <c r="F17" s="96">
        <f t="shared" si="4"/>
        <v>7.0790639901</v>
      </c>
      <c r="G17" s="96">
        <f t="shared" si="5"/>
        <v>20.655046484</v>
      </c>
      <c r="H17" s="96">
        <f t="shared" si="6"/>
        <v>13.666485551</v>
      </c>
      <c r="I17" s="96">
        <f t="shared" si="7"/>
        <v>5.7510986349</v>
      </c>
      <c r="J17" s="96">
        <f t="shared" si="8"/>
        <v>8.8699026337</v>
      </c>
      <c r="K17" s="39" t="s">
        <v>182</v>
      </c>
      <c r="AA17">
        <v>116.75847843</v>
      </c>
      <c r="AB17">
        <v>113.24367936</v>
      </c>
      <c r="AC17">
        <v>128.81225786</v>
      </c>
      <c r="AD17">
        <v>128.64387417</v>
      </c>
      <c r="AE17">
        <v>122.2543235</v>
      </c>
      <c r="AF17">
        <v>110.46116175</v>
      </c>
      <c r="AG17">
        <v>110.2633126</v>
      </c>
      <c r="AH17">
        <v>101.99662292</v>
      </c>
      <c r="AI17">
        <v>113.22910026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6</v>
      </c>
      <c r="AP17">
        <v>17</v>
      </c>
    </row>
    <row r="18" spans="1:42" s="33" customFormat="1" ht="12.75" customHeight="1">
      <c r="A18" s="38" t="s">
        <v>183</v>
      </c>
      <c r="B18" s="96">
        <f t="shared" si="0"/>
        <v>13.612546771</v>
      </c>
      <c r="C18" s="96">
        <f t="shared" si="1"/>
        <v>15.302974181</v>
      </c>
      <c r="D18" s="96">
        <f t="shared" si="2"/>
        <v>22.926967584</v>
      </c>
      <c r="E18" s="96">
        <f t="shared" si="3"/>
        <v>4.441943909</v>
      </c>
      <c r="F18" s="96">
        <f t="shared" si="4"/>
        <v>20.624497255</v>
      </c>
      <c r="G18" s="96">
        <f t="shared" si="5"/>
        <v>57.380338236</v>
      </c>
      <c r="H18" s="96">
        <f t="shared" si="6"/>
        <v>48.001793651</v>
      </c>
      <c r="I18" s="96">
        <f t="shared" si="7"/>
        <v>29.296523232</v>
      </c>
      <c r="J18" s="96">
        <f t="shared" si="8"/>
        <v>38.987481868</v>
      </c>
      <c r="K18" s="39" t="s">
        <v>184</v>
      </c>
      <c r="AA18">
        <v>21.672086365</v>
      </c>
      <c r="AB18">
        <v>25.630805412</v>
      </c>
      <c r="AC18">
        <v>28.525431045</v>
      </c>
      <c r="AD18">
        <v>22.898891659</v>
      </c>
      <c r="AE18">
        <v>35.160012542</v>
      </c>
      <c r="AF18">
        <v>76.686689166</v>
      </c>
      <c r="AG18">
        <v>47.240669424</v>
      </c>
      <c r="AH18">
        <v>35.273660705</v>
      </c>
      <c r="AI18">
        <v>43.313796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6</v>
      </c>
      <c r="AP18">
        <v>18</v>
      </c>
    </row>
    <row r="19" spans="1:42" s="33" customFormat="1" ht="12.75" customHeight="1">
      <c r="A19" s="38" t="s">
        <v>185</v>
      </c>
      <c r="B19" s="96">
        <f t="shared" si="0"/>
        <v>30.394611663</v>
      </c>
      <c r="C19" s="96">
        <f t="shared" si="1"/>
        <v>29.455575071</v>
      </c>
      <c r="D19" s="96">
        <f t="shared" si="2"/>
        <v>37.304673931</v>
      </c>
      <c r="E19" s="96">
        <f t="shared" si="3"/>
        <v>27.326212076</v>
      </c>
      <c r="F19" s="96">
        <f t="shared" si="4"/>
        <v>35.905543778</v>
      </c>
      <c r="G19" s="96">
        <f t="shared" si="5"/>
        <v>60.778332338</v>
      </c>
      <c r="H19" s="96">
        <f t="shared" si="6"/>
        <v>45.585771143</v>
      </c>
      <c r="I19" s="96">
        <f t="shared" si="7"/>
        <v>45.691038527</v>
      </c>
      <c r="J19" s="96">
        <f t="shared" si="8"/>
        <v>35.484407498</v>
      </c>
      <c r="K19" s="39" t="s">
        <v>186</v>
      </c>
      <c r="AA19">
        <v>32.957833665</v>
      </c>
      <c r="AB19">
        <v>24.290669628</v>
      </c>
      <c r="AC19">
        <v>29.553134159</v>
      </c>
      <c r="AD19">
        <v>33.491408231</v>
      </c>
      <c r="AE19">
        <v>43.716546782</v>
      </c>
      <c r="AF19">
        <v>84.163188226</v>
      </c>
      <c r="AG19">
        <v>39.375160551</v>
      </c>
      <c r="AH19">
        <v>23.916447404</v>
      </c>
      <c r="AI19">
        <v>33.810677176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6</v>
      </c>
      <c r="AP19">
        <v>19</v>
      </c>
    </row>
    <row r="20" spans="1:42" s="33" customFormat="1" ht="12.75" customHeight="1">
      <c r="A20" s="38" t="s">
        <v>187</v>
      </c>
      <c r="B20" s="96">
        <f t="shared" si="0"/>
        <v>94.866921016</v>
      </c>
      <c r="C20" s="96">
        <f t="shared" si="1"/>
        <v>87.135187565</v>
      </c>
      <c r="D20" s="96">
        <f t="shared" si="2"/>
        <v>92.358767921</v>
      </c>
      <c r="E20" s="96">
        <f t="shared" si="3"/>
        <v>97.515625</v>
      </c>
      <c r="F20" s="96">
        <f t="shared" si="4"/>
        <v>99.691897676</v>
      </c>
      <c r="G20" s="96">
        <f t="shared" si="5"/>
        <v>98.317386094</v>
      </c>
      <c r="H20" s="96">
        <f t="shared" si="6"/>
        <v>98.373687314</v>
      </c>
      <c r="I20" s="96">
        <f t="shared" si="7"/>
        <v>98.099598916</v>
      </c>
      <c r="J20" s="96">
        <f t="shared" si="8"/>
        <v>98.266252383</v>
      </c>
      <c r="K20" s="39" t="s">
        <v>188</v>
      </c>
      <c r="AA20">
        <v>5.2332036788</v>
      </c>
      <c r="AB20">
        <v>4.349691178</v>
      </c>
      <c r="AC20">
        <v>4.285312493</v>
      </c>
      <c r="AD20">
        <v>5.9884733559</v>
      </c>
      <c r="AE20">
        <v>6.0943042303</v>
      </c>
      <c r="AF20">
        <v>14.310304333</v>
      </c>
      <c r="AG20">
        <v>11.14419792</v>
      </c>
      <c r="AH20">
        <v>5.809744066</v>
      </c>
      <c r="AI20">
        <v>9.0723716157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6</v>
      </c>
      <c r="AP20">
        <v>20</v>
      </c>
    </row>
    <row r="21" spans="1:42" s="33" customFormat="1" ht="12.75" customHeight="1">
      <c r="A21" s="38" t="s">
        <v>189</v>
      </c>
      <c r="B21" s="96">
        <f t="shared" si="0"/>
        <v>70.118361436</v>
      </c>
      <c r="C21" s="96">
        <f t="shared" si="1"/>
        <v>64.091930151</v>
      </c>
      <c r="D21" s="96">
        <f t="shared" si="2"/>
        <v>51.470115359</v>
      </c>
      <c r="E21" s="96">
        <f t="shared" si="3"/>
        <v>73.453597218</v>
      </c>
      <c r="F21" s="96">
        <f t="shared" si="4"/>
        <v>43.133489186</v>
      </c>
      <c r="G21" s="96">
        <f t="shared" si="5"/>
        <v>51.283073694</v>
      </c>
      <c r="H21" s="96">
        <f t="shared" si="6"/>
        <v>54.769090674</v>
      </c>
      <c r="I21" s="96">
        <f t="shared" si="7"/>
        <v>54.49534041</v>
      </c>
      <c r="J21" s="96">
        <f t="shared" si="8"/>
        <v>35.341127905</v>
      </c>
      <c r="K21" s="39" t="s">
        <v>190</v>
      </c>
      <c r="AA21">
        <v>32.243453215</v>
      </c>
      <c r="AB21">
        <v>28.596483741</v>
      </c>
      <c r="AC21">
        <v>29.71657084</v>
      </c>
      <c r="AD21">
        <v>24.532355069</v>
      </c>
      <c r="AE21">
        <v>28.392338517</v>
      </c>
      <c r="AF21">
        <v>57.358789127</v>
      </c>
      <c r="AG21">
        <v>43.859294588</v>
      </c>
      <c r="AH21">
        <v>44.056201401</v>
      </c>
      <c r="AI21">
        <v>35.837217804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6</v>
      </c>
      <c r="AP21">
        <v>21</v>
      </c>
    </row>
    <row r="22" spans="1:42" s="33" customFormat="1" ht="12.75" customHeight="1">
      <c r="A22" s="38" t="s">
        <v>191</v>
      </c>
      <c r="B22" s="96">
        <f t="shared" si="0"/>
        <v>35.100246769</v>
      </c>
      <c r="C22" s="96">
        <f t="shared" si="1"/>
        <v>25.971700427</v>
      </c>
      <c r="D22" s="96">
        <f t="shared" si="2"/>
        <v>29.078110979</v>
      </c>
      <c r="E22" s="96">
        <f t="shared" si="3"/>
        <v>38.467198254</v>
      </c>
      <c r="F22" s="96">
        <f t="shared" si="4"/>
        <v>37.221584218</v>
      </c>
      <c r="G22" s="96">
        <f t="shared" si="5"/>
        <v>58.663363127</v>
      </c>
      <c r="H22" s="96">
        <f t="shared" si="6"/>
        <v>54.088971176</v>
      </c>
      <c r="I22" s="96">
        <f t="shared" si="7"/>
        <v>36.995200954</v>
      </c>
      <c r="J22" s="96">
        <f t="shared" si="8"/>
        <v>46.146950638</v>
      </c>
      <c r="K22" s="39" t="s">
        <v>192</v>
      </c>
      <c r="AA22">
        <v>5.2504843414</v>
      </c>
      <c r="AB22">
        <v>7.4196334198</v>
      </c>
      <c r="AC22">
        <v>10.640134088</v>
      </c>
      <c r="AD22">
        <v>4.4907546227</v>
      </c>
      <c r="AE22">
        <v>5.1760796561</v>
      </c>
      <c r="AF22">
        <v>20.003463935</v>
      </c>
      <c r="AG22">
        <v>12.592865247</v>
      </c>
      <c r="AH22">
        <v>8.0020424146</v>
      </c>
      <c r="AI22">
        <v>12.177672963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6</v>
      </c>
      <c r="AP22">
        <v>22</v>
      </c>
    </row>
    <row r="23" spans="1:42" s="33" customFormat="1" ht="12.75" customHeight="1">
      <c r="A23" s="38" t="s">
        <v>193</v>
      </c>
      <c r="B23" s="96">
        <f t="shared" si="0"/>
        <v>23.974036544</v>
      </c>
      <c r="C23" s="96">
        <f t="shared" si="1"/>
        <v>23.739002009</v>
      </c>
      <c r="D23" s="96">
        <f t="shared" si="2"/>
        <v>20.805961996</v>
      </c>
      <c r="E23" s="96">
        <f t="shared" si="3"/>
        <v>17.373352742</v>
      </c>
      <c r="F23" s="96">
        <f t="shared" si="4"/>
        <v>15.095999385</v>
      </c>
      <c r="G23" s="96">
        <f t="shared" si="5"/>
        <v>28.347770814</v>
      </c>
      <c r="H23" s="96">
        <f t="shared" si="6"/>
        <v>29.00098802</v>
      </c>
      <c r="I23" s="96">
        <f t="shared" si="7"/>
        <v>23.277055919</v>
      </c>
      <c r="J23" s="96">
        <f t="shared" si="8"/>
        <v>23.251525195</v>
      </c>
      <c r="K23" s="39" t="s">
        <v>194</v>
      </c>
      <c r="AA23">
        <v>43.654416676</v>
      </c>
      <c r="AB23">
        <v>31.35536806</v>
      </c>
      <c r="AC23">
        <v>37.520093587</v>
      </c>
      <c r="AD23">
        <v>30.603225181</v>
      </c>
      <c r="AE23">
        <v>50.310862228</v>
      </c>
      <c r="AF23">
        <v>86.736317828</v>
      </c>
      <c r="AG23">
        <v>61.425220731</v>
      </c>
      <c r="AH23">
        <v>42.665074467</v>
      </c>
      <c r="AI23">
        <v>55.606896931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6</v>
      </c>
      <c r="AP23">
        <v>23</v>
      </c>
    </row>
    <row r="24" spans="1:42" s="33" customFormat="1" ht="12.75" customHeight="1">
      <c r="A24" s="38" t="s">
        <v>195</v>
      </c>
      <c r="B24" s="96">
        <f t="shared" si="0"/>
        <v>8.1511172596</v>
      </c>
      <c r="C24" s="96">
        <f t="shared" si="1"/>
        <v>4.3047060545</v>
      </c>
      <c r="D24" s="96">
        <f t="shared" si="2"/>
        <v>7.1553680124</v>
      </c>
      <c r="E24" s="96">
        <f t="shared" si="3"/>
        <v>4.0013993004</v>
      </c>
      <c r="F24" s="96">
        <f t="shared" si="4"/>
        <v>5.161162914</v>
      </c>
      <c r="G24" s="96">
        <f t="shared" si="5"/>
        <v>17.91339027</v>
      </c>
      <c r="H24" s="96">
        <f t="shared" si="6"/>
        <v>9.8231248786</v>
      </c>
      <c r="I24" s="96">
        <f t="shared" si="7"/>
        <v>11.35483654</v>
      </c>
      <c r="J24" s="96">
        <f t="shared" si="8"/>
        <v>7.5380052566</v>
      </c>
      <c r="K24" s="39" t="s">
        <v>196</v>
      </c>
      <c r="AA24">
        <v>2.9631502081</v>
      </c>
      <c r="AB24">
        <v>5.7279487675</v>
      </c>
      <c r="AC24">
        <v>6.03051745</v>
      </c>
      <c r="AD24">
        <v>5.5015304848</v>
      </c>
      <c r="AE24">
        <v>5.7556696197</v>
      </c>
      <c r="AF24">
        <v>19.672038604</v>
      </c>
      <c r="AG24">
        <v>10.74023396</v>
      </c>
      <c r="AH24">
        <v>5.1738410861</v>
      </c>
      <c r="AI24">
        <v>9.2501954096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6</v>
      </c>
      <c r="AP24">
        <v>24</v>
      </c>
    </row>
    <row r="25" spans="1:42" s="33" customFormat="1" ht="12.75" customHeight="1">
      <c r="A25" s="115" t="s">
        <v>197</v>
      </c>
      <c r="B25" s="98"/>
      <c r="C25" s="98"/>
      <c r="D25" s="98"/>
      <c r="E25" s="98"/>
      <c r="F25" s="98"/>
      <c r="G25" s="98"/>
      <c r="H25" s="98"/>
      <c r="I25" s="98"/>
      <c r="J25" s="98"/>
      <c r="K25" s="32" t="s">
        <v>42</v>
      </c>
      <c r="AA25">
        <v>68.201786108</v>
      </c>
      <c r="AB25">
        <v>67.314989987</v>
      </c>
      <c r="AC25">
        <v>71.436349048</v>
      </c>
      <c r="AD25">
        <v>84.955497822</v>
      </c>
      <c r="AE25">
        <v>89.902960317</v>
      </c>
      <c r="AF25">
        <v>94.740783018</v>
      </c>
      <c r="AG25">
        <v>85.773591404</v>
      </c>
      <c r="AH25">
        <v>87.695472658</v>
      </c>
      <c r="AI25">
        <v>92.074373258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6</v>
      </c>
      <c r="AP25">
        <v>25</v>
      </c>
    </row>
    <row r="26" spans="1:42" s="33" customFormat="1" ht="12.75" customHeight="1">
      <c r="A26" s="41" t="s">
        <v>43</v>
      </c>
      <c r="B26" s="96">
        <f aca="true" t="shared" si="9" ref="B26:B53">+AA16</f>
        <v>138.4305648</v>
      </c>
      <c r="C26" s="96">
        <f aca="true" t="shared" si="10" ref="C26:C53">+AB16</f>
        <v>138.87448477</v>
      </c>
      <c r="D26" s="96">
        <f aca="true" t="shared" si="11" ref="D26:D53">+AC16</f>
        <v>157.33768891</v>
      </c>
      <c r="E26" s="96">
        <f aca="true" t="shared" si="12" ref="E26:E53">+AD16</f>
        <v>151.54276583</v>
      </c>
      <c r="F26" s="96">
        <f aca="true" t="shared" si="13" ref="F26:F53">+AE16</f>
        <v>157.41433604</v>
      </c>
      <c r="G26" s="96">
        <f aca="true" t="shared" si="14" ref="G26:G53">+AF16</f>
        <v>187.14785092</v>
      </c>
      <c r="H26" s="96">
        <f aca="true" t="shared" si="15" ref="H26:H53">+AG16</f>
        <v>157.50398203</v>
      </c>
      <c r="I26" s="96">
        <f aca="true" t="shared" si="16" ref="I26:I53">+AH16</f>
        <v>137.27028363</v>
      </c>
      <c r="J26" s="96">
        <f aca="true" t="shared" si="17" ref="J26:J53">+AI16</f>
        <v>156.54289626</v>
      </c>
      <c r="K26" s="39" t="s">
        <v>198</v>
      </c>
      <c r="AA26">
        <v>62.916133736</v>
      </c>
      <c r="AB26">
        <v>54.765100518</v>
      </c>
      <c r="AC26">
        <v>65.117644967</v>
      </c>
      <c r="AD26">
        <v>67.488129555</v>
      </c>
      <c r="AE26">
        <v>85.601668426</v>
      </c>
      <c r="AF26">
        <v>141.22109536</v>
      </c>
      <c r="AG26">
        <v>96.311317649</v>
      </c>
      <c r="AH26">
        <v>69.100795897</v>
      </c>
      <c r="AI26">
        <v>96.50267828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6</v>
      </c>
      <c r="AP26">
        <v>26</v>
      </c>
    </row>
    <row r="27" spans="1:42" s="33" customFormat="1" ht="12.75" customHeight="1">
      <c r="A27" s="41" t="s">
        <v>199</v>
      </c>
      <c r="B27" s="96">
        <f t="shared" si="9"/>
        <v>116.75847843</v>
      </c>
      <c r="C27" s="96">
        <f t="shared" si="10"/>
        <v>113.24367936</v>
      </c>
      <c r="D27" s="96">
        <f t="shared" si="11"/>
        <v>128.81225786</v>
      </c>
      <c r="E27" s="96">
        <f t="shared" si="12"/>
        <v>128.64387417</v>
      </c>
      <c r="F27" s="96">
        <f t="shared" si="13"/>
        <v>122.2543235</v>
      </c>
      <c r="G27" s="96">
        <f t="shared" si="14"/>
        <v>110.46116175</v>
      </c>
      <c r="H27" s="96">
        <f t="shared" si="15"/>
        <v>110.2633126</v>
      </c>
      <c r="I27" s="96">
        <f t="shared" si="16"/>
        <v>101.99662292</v>
      </c>
      <c r="J27" s="96">
        <f t="shared" si="17"/>
        <v>113.22910026</v>
      </c>
      <c r="K27" s="39" t="s">
        <v>200</v>
      </c>
      <c r="AA27">
        <v>95.929631612</v>
      </c>
      <c r="AB27">
        <v>91.368754994</v>
      </c>
      <c r="AC27">
        <v>90.494512127</v>
      </c>
      <c r="AD27">
        <v>107.01133362</v>
      </c>
      <c r="AE27">
        <v>105.08116257</v>
      </c>
      <c r="AF27">
        <v>123.40114832</v>
      </c>
      <c r="AG27">
        <v>107.03080168</v>
      </c>
      <c r="AH27">
        <v>100.04690124</v>
      </c>
      <c r="AI27">
        <v>103.40983576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6</v>
      </c>
      <c r="AP27">
        <v>27</v>
      </c>
    </row>
    <row r="28" spans="1:42" s="33" customFormat="1" ht="12.75" customHeight="1">
      <c r="A28" s="41" t="s">
        <v>201</v>
      </c>
      <c r="B28" s="96">
        <f t="shared" si="9"/>
        <v>21.672086365</v>
      </c>
      <c r="C28" s="96">
        <f t="shared" si="10"/>
        <v>25.630805412</v>
      </c>
      <c r="D28" s="96">
        <f t="shared" si="11"/>
        <v>28.525431045</v>
      </c>
      <c r="E28" s="96">
        <f t="shared" si="12"/>
        <v>22.898891659</v>
      </c>
      <c r="F28" s="96">
        <f t="shared" si="13"/>
        <v>35.160012542</v>
      </c>
      <c r="G28" s="96">
        <f t="shared" si="14"/>
        <v>76.686689166</v>
      </c>
      <c r="H28" s="96">
        <f t="shared" si="15"/>
        <v>47.240669424</v>
      </c>
      <c r="I28" s="96">
        <f t="shared" si="16"/>
        <v>35.273660705</v>
      </c>
      <c r="J28" s="96">
        <f t="shared" si="17"/>
        <v>43.313796</v>
      </c>
      <c r="K28" s="39" t="s">
        <v>202</v>
      </c>
      <c r="AA28">
        <v>194.18229951</v>
      </c>
      <c r="AB28">
        <v>174.34212549</v>
      </c>
      <c r="AC28">
        <v>181.19851896</v>
      </c>
      <c r="AD28">
        <v>188.80101109</v>
      </c>
      <c r="AE28">
        <v>222.53840008</v>
      </c>
      <c r="AF28">
        <v>260.19686624</v>
      </c>
      <c r="AG28">
        <v>220.84034675</v>
      </c>
      <c r="AH28">
        <v>188.18678509</v>
      </c>
      <c r="AI28">
        <v>221.72044162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6</v>
      </c>
      <c r="AP28">
        <v>28</v>
      </c>
    </row>
    <row r="29" spans="1:42" s="33" customFormat="1" ht="12.75" customHeight="1">
      <c r="A29" s="41" t="s">
        <v>44</v>
      </c>
      <c r="B29" s="96">
        <f t="shared" si="9"/>
        <v>32.957833665</v>
      </c>
      <c r="C29" s="96">
        <f t="shared" si="10"/>
        <v>24.290669628</v>
      </c>
      <c r="D29" s="96">
        <f t="shared" si="11"/>
        <v>29.553134159</v>
      </c>
      <c r="E29" s="96">
        <f t="shared" si="12"/>
        <v>33.491408231</v>
      </c>
      <c r="F29" s="96">
        <f t="shared" si="13"/>
        <v>43.716546782</v>
      </c>
      <c r="G29" s="96">
        <f t="shared" si="14"/>
        <v>84.163188226</v>
      </c>
      <c r="H29" s="96">
        <f t="shared" si="15"/>
        <v>39.375160551</v>
      </c>
      <c r="I29" s="96">
        <f t="shared" si="16"/>
        <v>23.916447404</v>
      </c>
      <c r="J29" s="96">
        <f t="shared" si="17"/>
        <v>33.810677176</v>
      </c>
      <c r="K29" s="39" t="s">
        <v>45</v>
      </c>
      <c r="AA29">
        <v>64.916058504</v>
      </c>
      <c r="AB29">
        <v>62.908611422</v>
      </c>
      <c r="AC29">
        <v>70.01104068</v>
      </c>
      <c r="AD29">
        <v>50.001750588</v>
      </c>
      <c r="AE29">
        <v>38.730441827</v>
      </c>
      <c r="AF29">
        <v>92.503950406</v>
      </c>
      <c r="AG29">
        <v>81.591920948</v>
      </c>
      <c r="AH29">
        <v>70.67121534</v>
      </c>
      <c r="AI29">
        <v>73.8126248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6</v>
      </c>
      <c r="AP29">
        <v>29</v>
      </c>
    </row>
    <row r="30" spans="1:42" s="33" customFormat="1" ht="12.75" customHeight="1">
      <c r="A30" s="41" t="s">
        <v>46</v>
      </c>
      <c r="B30" s="96">
        <f t="shared" si="9"/>
        <v>5.2332036788</v>
      </c>
      <c r="C30" s="96">
        <f t="shared" si="10"/>
        <v>4.349691178</v>
      </c>
      <c r="D30" s="96">
        <f t="shared" si="11"/>
        <v>4.285312493</v>
      </c>
      <c r="E30" s="96">
        <f t="shared" si="12"/>
        <v>5.9884733559</v>
      </c>
      <c r="F30" s="96">
        <f t="shared" si="13"/>
        <v>6.0943042303</v>
      </c>
      <c r="G30" s="96">
        <f t="shared" si="14"/>
        <v>14.310304333</v>
      </c>
      <c r="H30" s="96">
        <f t="shared" si="15"/>
        <v>11.14419792</v>
      </c>
      <c r="I30" s="96">
        <f t="shared" si="16"/>
        <v>5.809744066</v>
      </c>
      <c r="J30" s="96">
        <f t="shared" si="17"/>
        <v>9.0723716157</v>
      </c>
      <c r="K30" s="39" t="s">
        <v>47</v>
      </c>
      <c r="AA30">
        <v>180.14268141</v>
      </c>
      <c r="AB30">
        <v>137.78783541</v>
      </c>
      <c r="AC30">
        <v>117.88192113</v>
      </c>
      <c r="AD30">
        <v>142.5664301</v>
      </c>
      <c r="AE30">
        <v>103.90764899</v>
      </c>
      <c r="AF30">
        <v>160.53804517</v>
      </c>
      <c r="AG30">
        <v>150.80254449</v>
      </c>
      <c r="AH30">
        <v>140.34692367</v>
      </c>
      <c r="AI30">
        <v>180.24605534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6</v>
      </c>
      <c r="AP30">
        <v>30</v>
      </c>
    </row>
    <row r="31" spans="1:42" s="33" customFormat="1" ht="12.75" customHeight="1">
      <c r="A31" s="41" t="s">
        <v>48</v>
      </c>
      <c r="B31" s="96">
        <f t="shared" si="9"/>
        <v>32.243453215</v>
      </c>
      <c r="C31" s="96">
        <f t="shared" si="10"/>
        <v>28.596483741</v>
      </c>
      <c r="D31" s="96">
        <f t="shared" si="11"/>
        <v>29.71657084</v>
      </c>
      <c r="E31" s="96">
        <f t="shared" si="12"/>
        <v>24.532355069</v>
      </c>
      <c r="F31" s="96">
        <f t="shared" si="13"/>
        <v>28.392338517</v>
      </c>
      <c r="G31" s="96">
        <f t="shared" si="14"/>
        <v>57.358789127</v>
      </c>
      <c r="H31" s="96">
        <f t="shared" si="15"/>
        <v>43.859294588</v>
      </c>
      <c r="I31" s="96">
        <f t="shared" si="16"/>
        <v>44.056201401</v>
      </c>
      <c r="J31" s="96">
        <f t="shared" si="17"/>
        <v>35.837217804</v>
      </c>
      <c r="K31" s="39" t="s">
        <v>49</v>
      </c>
      <c r="AA31">
        <v>22.170745469</v>
      </c>
      <c r="AB31">
        <v>21.093290454</v>
      </c>
      <c r="AC31">
        <v>23.861899355</v>
      </c>
      <c r="AD31">
        <v>21.930086866</v>
      </c>
      <c r="AE31">
        <v>44.937319834</v>
      </c>
      <c r="AF31">
        <v>45.66572867</v>
      </c>
      <c r="AG31">
        <v>41.034404672</v>
      </c>
      <c r="AH31">
        <v>55.599658519</v>
      </c>
      <c r="AI31">
        <v>32.560707216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6</v>
      </c>
      <c r="AP31">
        <v>31</v>
      </c>
    </row>
    <row r="32" spans="1:42" s="33" customFormat="1" ht="12.75" customHeight="1">
      <c r="A32" s="41" t="s">
        <v>50</v>
      </c>
      <c r="B32" s="96">
        <f t="shared" si="9"/>
        <v>5.2504843414</v>
      </c>
      <c r="C32" s="96">
        <f t="shared" si="10"/>
        <v>7.4196334198</v>
      </c>
      <c r="D32" s="96">
        <f t="shared" si="11"/>
        <v>10.640134088</v>
      </c>
      <c r="E32" s="96">
        <f t="shared" si="12"/>
        <v>4.4907546227</v>
      </c>
      <c r="F32" s="96">
        <f t="shared" si="13"/>
        <v>5.1760796561</v>
      </c>
      <c r="G32" s="96">
        <f t="shared" si="14"/>
        <v>20.003463935</v>
      </c>
      <c r="H32" s="96">
        <f t="shared" si="15"/>
        <v>12.592865247</v>
      </c>
      <c r="I32" s="96">
        <f t="shared" si="16"/>
        <v>8.0020424146</v>
      </c>
      <c r="J32" s="96">
        <f t="shared" si="17"/>
        <v>12.177672963</v>
      </c>
      <c r="K32" s="39" t="s">
        <v>51</v>
      </c>
      <c r="AA32">
        <v>184.35045655</v>
      </c>
      <c r="AB32">
        <v>141.81417899</v>
      </c>
      <c r="AC32">
        <v>156.13760358</v>
      </c>
      <c r="AD32">
        <v>173.76344235</v>
      </c>
      <c r="AE32">
        <v>164.83650426</v>
      </c>
      <c r="AF32">
        <v>272.21966373</v>
      </c>
      <c r="AG32">
        <v>201.81624163</v>
      </c>
      <c r="AH32">
        <v>186.48617025</v>
      </c>
      <c r="AI32">
        <v>218.1182077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6</v>
      </c>
      <c r="AP32">
        <v>32</v>
      </c>
    </row>
    <row r="33" spans="1:42" s="33" customFormat="1" ht="12.75" customHeight="1">
      <c r="A33" s="38" t="s">
        <v>203</v>
      </c>
      <c r="B33" s="96">
        <f t="shared" si="9"/>
        <v>43.654416676</v>
      </c>
      <c r="C33" s="96">
        <f t="shared" si="10"/>
        <v>31.35536806</v>
      </c>
      <c r="D33" s="96">
        <f t="shared" si="11"/>
        <v>37.520093587</v>
      </c>
      <c r="E33" s="96">
        <f t="shared" si="12"/>
        <v>30.603225181</v>
      </c>
      <c r="F33" s="96">
        <f t="shared" si="13"/>
        <v>50.310862228</v>
      </c>
      <c r="G33" s="96">
        <f t="shared" si="14"/>
        <v>86.736317828</v>
      </c>
      <c r="H33" s="96">
        <f t="shared" si="15"/>
        <v>61.425220731</v>
      </c>
      <c r="I33" s="96">
        <f t="shared" si="16"/>
        <v>42.665074467</v>
      </c>
      <c r="J33" s="96">
        <f t="shared" si="17"/>
        <v>55.606896931</v>
      </c>
      <c r="K33" s="39" t="s">
        <v>204</v>
      </c>
      <c r="AA33">
        <v>5.4327209998</v>
      </c>
      <c r="AB33">
        <v>10.335482369</v>
      </c>
      <c r="AC33">
        <v>29.278652605</v>
      </c>
      <c r="AD33">
        <v>28.128966948</v>
      </c>
      <c r="AE33">
        <v>88.434594598</v>
      </c>
      <c r="AF33">
        <v>80.58090716</v>
      </c>
      <c r="AG33">
        <v>22.149410931</v>
      </c>
      <c r="AH33">
        <v>12.863748084</v>
      </c>
      <c r="AI33">
        <v>14.191221915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6</v>
      </c>
      <c r="AP33">
        <v>33</v>
      </c>
    </row>
    <row r="34" spans="1:42" s="33" customFormat="1" ht="12.75" customHeight="1">
      <c r="A34" s="38" t="s">
        <v>205</v>
      </c>
      <c r="B34" s="96">
        <f t="shared" si="9"/>
        <v>2.9631502081</v>
      </c>
      <c r="C34" s="96">
        <f t="shared" si="10"/>
        <v>5.7279487675</v>
      </c>
      <c r="D34" s="96">
        <f t="shared" si="11"/>
        <v>6.03051745</v>
      </c>
      <c r="E34" s="96">
        <f t="shared" si="12"/>
        <v>5.5015304848</v>
      </c>
      <c r="F34" s="96">
        <f t="shared" si="13"/>
        <v>5.7556696197</v>
      </c>
      <c r="G34" s="96">
        <f t="shared" si="14"/>
        <v>19.672038604</v>
      </c>
      <c r="H34" s="96">
        <f t="shared" si="15"/>
        <v>10.74023396</v>
      </c>
      <c r="I34" s="96">
        <f t="shared" si="16"/>
        <v>5.1738410861</v>
      </c>
      <c r="J34" s="96">
        <f t="shared" si="17"/>
        <v>9.2501954096</v>
      </c>
      <c r="K34" s="39" t="s">
        <v>206</v>
      </c>
      <c r="AA34">
        <v>100.16393777</v>
      </c>
      <c r="AB34">
        <v>95.294614686</v>
      </c>
      <c r="AC34">
        <v>98.363364145</v>
      </c>
      <c r="AD34">
        <v>98.519940716</v>
      </c>
      <c r="AE34">
        <v>99.991210896</v>
      </c>
      <c r="AF34">
        <v>101.26624947</v>
      </c>
      <c r="AG34">
        <v>98.730096901</v>
      </c>
      <c r="AH34">
        <v>99.399262725</v>
      </c>
      <c r="AI34">
        <v>100.82564479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6</v>
      </c>
      <c r="AP34">
        <v>34</v>
      </c>
    </row>
    <row r="35" spans="1:42" s="33" customFormat="1" ht="12.75" customHeight="1">
      <c r="A35" s="38" t="s">
        <v>207</v>
      </c>
      <c r="B35" s="96">
        <f t="shared" si="9"/>
        <v>68.201786108</v>
      </c>
      <c r="C35" s="96">
        <f t="shared" si="10"/>
        <v>67.314989987</v>
      </c>
      <c r="D35" s="96">
        <f t="shared" si="11"/>
        <v>71.436349048</v>
      </c>
      <c r="E35" s="96">
        <f t="shared" si="12"/>
        <v>84.955497822</v>
      </c>
      <c r="F35" s="96">
        <f t="shared" si="13"/>
        <v>89.902960317</v>
      </c>
      <c r="G35" s="96">
        <f t="shared" si="14"/>
        <v>94.740783018</v>
      </c>
      <c r="H35" s="96">
        <f t="shared" si="15"/>
        <v>85.773591404</v>
      </c>
      <c r="I35" s="96">
        <f t="shared" si="16"/>
        <v>87.695472658</v>
      </c>
      <c r="J35" s="96">
        <f t="shared" si="17"/>
        <v>92.074373258</v>
      </c>
      <c r="K35" s="39" t="s">
        <v>208</v>
      </c>
      <c r="AA35">
        <v>2.6803746437</v>
      </c>
      <c r="AB35">
        <v>4.6866353127</v>
      </c>
      <c r="AC35">
        <v>16.891446778</v>
      </c>
      <c r="AD35">
        <v>5.5333088664</v>
      </c>
      <c r="AE35">
        <v>30.381526739</v>
      </c>
      <c r="AF35">
        <v>33.502577237</v>
      </c>
      <c r="AG35">
        <v>13.975067835</v>
      </c>
      <c r="AH35">
        <v>6.1004056913</v>
      </c>
      <c r="AI35">
        <v>6.521254684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6</v>
      </c>
      <c r="AP35">
        <v>35</v>
      </c>
    </row>
    <row r="36" spans="1:42" s="33" customFormat="1" ht="12.75" customHeight="1">
      <c r="A36" s="38" t="s">
        <v>52</v>
      </c>
      <c r="B36" s="96">
        <f t="shared" si="9"/>
        <v>62.916133736</v>
      </c>
      <c r="C36" s="96">
        <f t="shared" si="10"/>
        <v>54.765100518</v>
      </c>
      <c r="D36" s="96">
        <f t="shared" si="11"/>
        <v>65.117644967</v>
      </c>
      <c r="E36" s="96">
        <f t="shared" si="12"/>
        <v>67.488129555</v>
      </c>
      <c r="F36" s="96">
        <f t="shared" si="13"/>
        <v>85.601668426</v>
      </c>
      <c r="G36" s="96">
        <f t="shared" si="14"/>
        <v>141.22109536</v>
      </c>
      <c r="H36" s="96">
        <f t="shared" si="15"/>
        <v>96.311317649</v>
      </c>
      <c r="I36" s="96">
        <f t="shared" si="16"/>
        <v>69.100795897</v>
      </c>
      <c r="J36" s="96">
        <f t="shared" si="17"/>
        <v>96.50267828</v>
      </c>
      <c r="K36" s="39" t="s">
        <v>53</v>
      </c>
      <c r="AA36">
        <v>3.5301551988</v>
      </c>
      <c r="AB36">
        <v>2.475383125</v>
      </c>
      <c r="AC36">
        <v>7.4728274165</v>
      </c>
      <c r="AD36">
        <v>5.0016730639</v>
      </c>
      <c r="AE36">
        <v>8.3774687556</v>
      </c>
      <c r="AF36">
        <v>24.315434304</v>
      </c>
      <c r="AG36">
        <v>15.615504895</v>
      </c>
      <c r="AH36">
        <v>6.0748524823</v>
      </c>
      <c r="AI36">
        <v>9.476138081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6</v>
      </c>
      <c r="AP36">
        <v>36</v>
      </c>
    </row>
    <row r="37" spans="1:42" s="33" customFormat="1" ht="12.75" customHeight="1">
      <c r="A37" s="38" t="s">
        <v>54</v>
      </c>
      <c r="B37" s="96">
        <f t="shared" si="9"/>
        <v>95.929631612</v>
      </c>
      <c r="C37" s="96">
        <f t="shared" si="10"/>
        <v>91.368754994</v>
      </c>
      <c r="D37" s="96">
        <f t="shared" si="11"/>
        <v>90.494512127</v>
      </c>
      <c r="E37" s="96">
        <f t="shared" si="12"/>
        <v>107.01133362</v>
      </c>
      <c r="F37" s="96">
        <f t="shared" si="13"/>
        <v>105.08116257</v>
      </c>
      <c r="G37" s="96">
        <f t="shared" si="14"/>
        <v>123.40114832</v>
      </c>
      <c r="H37" s="96">
        <f t="shared" si="15"/>
        <v>107.03080168</v>
      </c>
      <c r="I37" s="96">
        <f t="shared" si="16"/>
        <v>100.04690124</v>
      </c>
      <c r="J37" s="96">
        <f t="shared" si="17"/>
        <v>103.40983576</v>
      </c>
      <c r="K37" s="39" t="s">
        <v>55</v>
      </c>
      <c r="AA37">
        <v>13.612546771</v>
      </c>
      <c r="AB37">
        <v>15.302974181</v>
      </c>
      <c r="AC37">
        <v>22.926967584</v>
      </c>
      <c r="AD37">
        <v>4.441943909</v>
      </c>
      <c r="AE37">
        <v>20.959098831</v>
      </c>
      <c r="AF37">
        <v>58.713659359</v>
      </c>
      <c r="AG37">
        <v>48.717801931</v>
      </c>
      <c r="AH37">
        <v>29.296523232</v>
      </c>
      <c r="AI37">
        <v>38.987481868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6</v>
      </c>
      <c r="AP37">
        <v>37</v>
      </c>
    </row>
    <row r="38" spans="1:42" s="33" customFormat="1" ht="12.75" customHeight="1">
      <c r="A38" s="38" t="s">
        <v>56</v>
      </c>
      <c r="B38" s="96">
        <f t="shared" si="9"/>
        <v>194.18229951</v>
      </c>
      <c r="C38" s="96">
        <f t="shared" si="10"/>
        <v>174.34212549</v>
      </c>
      <c r="D38" s="96">
        <f t="shared" si="11"/>
        <v>181.19851896</v>
      </c>
      <c r="E38" s="96">
        <f t="shared" si="12"/>
        <v>188.80101109</v>
      </c>
      <c r="F38" s="96">
        <f t="shared" si="13"/>
        <v>222.53840008</v>
      </c>
      <c r="G38" s="96">
        <f t="shared" si="14"/>
        <v>260.19686624</v>
      </c>
      <c r="H38" s="96">
        <f t="shared" si="15"/>
        <v>220.84034675</v>
      </c>
      <c r="I38" s="96">
        <f t="shared" si="16"/>
        <v>188.18678509</v>
      </c>
      <c r="J38" s="96">
        <f t="shared" si="17"/>
        <v>221.72044162</v>
      </c>
      <c r="K38" s="39" t="s">
        <v>57</v>
      </c>
      <c r="AA38">
        <v>31.252603923</v>
      </c>
      <c r="AB38">
        <v>31.241663569</v>
      </c>
      <c r="AC38">
        <v>38.164508117</v>
      </c>
      <c r="AD38">
        <v>30.32239107</v>
      </c>
      <c r="AE38">
        <v>37.579950315</v>
      </c>
      <c r="AF38">
        <v>68.789612792</v>
      </c>
      <c r="AG38">
        <v>48.276124149</v>
      </c>
      <c r="AH38">
        <v>46.333966962</v>
      </c>
      <c r="AI38">
        <v>37.110357761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6</v>
      </c>
      <c r="AP38">
        <v>38</v>
      </c>
    </row>
    <row r="39" spans="1:42" s="33" customFormat="1" ht="12.75" customHeight="1">
      <c r="A39" s="38" t="s">
        <v>209</v>
      </c>
      <c r="B39" s="96">
        <f t="shared" si="9"/>
        <v>64.916058504</v>
      </c>
      <c r="C39" s="96">
        <f t="shared" si="10"/>
        <v>62.908611422</v>
      </c>
      <c r="D39" s="96">
        <f t="shared" si="11"/>
        <v>70.01104068</v>
      </c>
      <c r="E39" s="96">
        <f t="shared" si="12"/>
        <v>50.001750588</v>
      </c>
      <c r="F39" s="96">
        <f t="shared" si="13"/>
        <v>38.730441827</v>
      </c>
      <c r="G39" s="96">
        <f t="shared" si="14"/>
        <v>92.503950406</v>
      </c>
      <c r="H39" s="96">
        <f t="shared" si="15"/>
        <v>81.591920948</v>
      </c>
      <c r="I39" s="96">
        <f t="shared" si="16"/>
        <v>70.67121534</v>
      </c>
      <c r="J39" s="96">
        <f t="shared" si="17"/>
        <v>73.8126248</v>
      </c>
      <c r="K39" s="39" t="s">
        <v>210</v>
      </c>
      <c r="AA39">
        <v>98.310874274</v>
      </c>
      <c r="AB39">
        <v>91.75076625</v>
      </c>
      <c r="AC39">
        <v>100.40464496</v>
      </c>
      <c r="AD39">
        <v>98.495772947</v>
      </c>
      <c r="AE39">
        <v>102.29827335</v>
      </c>
      <c r="AF39">
        <v>126.99778566</v>
      </c>
      <c r="AG39">
        <v>105.90840549</v>
      </c>
      <c r="AH39">
        <v>102.95323294</v>
      </c>
      <c r="AI39">
        <v>103.80489547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6</v>
      </c>
      <c r="AP39">
        <v>39</v>
      </c>
    </row>
    <row r="40" spans="1:42" s="33" customFormat="1" ht="12.75" customHeight="1">
      <c r="A40" s="38" t="s">
        <v>211</v>
      </c>
      <c r="B40" s="96">
        <f t="shared" si="9"/>
        <v>180.14268141</v>
      </c>
      <c r="C40" s="96">
        <f t="shared" si="10"/>
        <v>137.78783541</v>
      </c>
      <c r="D40" s="96">
        <f t="shared" si="11"/>
        <v>117.88192113</v>
      </c>
      <c r="E40" s="96">
        <f t="shared" si="12"/>
        <v>142.5664301</v>
      </c>
      <c r="F40" s="96">
        <f t="shared" si="13"/>
        <v>103.90764899</v>
      </c>
      <c r="G40" s="96">
        <f t="shared" si="14"/>
        <v>160.53804517</v>
      </c>
      <c r="H40" s="96">
        <f t="shared" si="15"/>
        <v>150.80254449</v>
      </c>
      <c r="I40" s="96">
        <f t="shared" si="16"/>
        <v>140.34692367</v>
      </c>
      <c r="J40" s="96">
        <f t="shared" si="17"/>
        <v>180.24605534</v>
      </c>
      <c r="K40" s="39" t="s">
        <v>212</v>
      </c>
      <c r="AA40">
        <v>71.839366139</v>
      </c>
      <c r="AB40">
        <v>65.522640189</v>
      </c>
      <c r="AC40">
        <v>52.361182552</v>
      </c>
      <c r="AD40">
        <v>74.451285873</v>
      </c>
      <c r="AE40">
        <v>44.128388641</v>
      </c>
      <c r="AF40">
        <v>56.296502427</v>
      </c>
      <c r="AG40">
        <v>57.449269018</v>
      </c>
      <c r="AH40">
        <v>55.463964446</v>
      </c>
      <c r="AI40">
        <v>36.106284001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6</v>
      </c>
      <c r="AP40">
        <v>40</v>
      </c>
    </row>
    <row r="41" spans="1:42" s="33" customFormat="1" ht="12.75" customHeight="1">
      <c r="A41" s="38" t="s">
        <v>213</v>
      </c>
      <c r="B41" s="96">
        <f t="shared" si="9"/>
        <v>22.170745469</v>
      </c>
      <c r="C41" s="96">
        <f t="shared" si="10"/>
        <v>21.093290454</v>
      </c>
      <c r="D41" s="96">
        <f t="shared" si="11"/>
        <v>23.861899355</v>
      </c>
      <c r="E41" s="96">
        <f t="shared" si="12"/>
        <v>21.930086866</v>
      </c>
      <c r="F41" s="96">
        <f t="shared" si="13"/>
        <v>44.937319834</v>
      </c>
      <c r="G41" s="96">
        <f t="shared" si="14"/>
        <v>45.66572867</v>
      </c>
      <c r="H41" s="96">
        <f t="shared" si="15"/>
        <v>41.034404672</v>
      </c>
      <c r="I41" s="96">
        <f t="shared" si="16"/>
        <v>55.599658519</v>
      </c>
      <c r="J41" s="96">
        <f t="shared" si="17"/>
        <v>32.560707216</v>
      </c>
      <c r="K41" s="39" t="s">
        <v>214</v>
      </c>
      <c r="AA41">
        <v>35.100246769</v>
      </c>
      <c r="AB41">
        <v>25.971700427</v>
      </c>
      <c r="AC41">
        <v>29.370291492</v>
      </c>
      <c r="AD41">
        <v>38.467198254</v>
      </c>
      <c r="AE41">
        <v>37.221584218</v>
      </c>
      <c r="AF41">
        <v>58.999460185</v>
      </c>
      <c r="AG41">
        <v>54.798865924</v>
      </c>
      <c r="AH41">
        <v>36.995200954</v>
      </c>
      <c r="AI41">
        <v>46.766701332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6</v>
      </c>
      <c r="AP41">
        <v>41</v>
      </c>
    </row>
    <row r="42" spans="1:42" s="33" customFormat="1" ht="12.75" customHeight="1">
      <c r="A42" s="38" t="s">
        <v>215</v>
      </c>
      <c r="B42" s="96">
        <f t="shared" si="9"/>
        <v>184.35045655</v>
      </c>
      <c r="C42" s="96">
        <f t="shared" si="10"/>
        <v>141.81417899</v>
      </c>
      <c r="D42" s="96">
        <f t="shared" si="11"/>
        <v>156.13760358</v>
      </c>
      <c r="E42" s="96">
        <f t="shared" si="12"/>
        <v>173.76344235</v>
      </c>
      <c r="F42" s="96">
        <f t="shared" si="13"/>
        <v>164.83650426</v>
      </c>
      <c r="G42" s="96">
        <f t="shared" si="14"/>
        <v>272.21966373</v>
      </c>
      <c r="H42" s="96">
        <f t="shared" si="15"/>
        <v>201.81624163</v>
      </c>
      <c r="I42" s="96">
        <f t="shared" si="16"/>
        <v>186.48617025</v>
      </c>
      <c r="J42" s="96">
        <f t="shared" si="17"/>
        <v>218.1182077</v>
      </c>
      <c r="K42" s="39" t="s">
        <v>216</v>
      </c>
      <c r="AA42">
        <v>24.813916847</v>
      </c>
      <c r="AB42">
        <v>24.107932853</v>
      </c>
      <c r="AC42">
        <v>21.08510155</v>
      </c>
      <c r="AD42">
        <v>21.278776022</v>
      </c>
      <c r="AE42">
        <v>18.967192365</v>
      </c>
      <c r="AF42">
        <v>29.721401203</v>
      </c>
      <c r="AG42">
        <v>29.875238866</v>
      </c>
      <c r="AH42">
        <v>23.602401595</v>
      </c>
      <c r="AI42">
        <v>23.836519696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6</v>
      </c>
      <c r="AP42">
        <v>42</v>
      </c>
    </row>
    <row r="43" spans="1:42" s="33" customFormat="1" ht="12.75" customHeight="1">
      <c r="A43" s="38" t="s">
        <v>217</v>
      </c>
      <c r="B43" s="96">
        <f t="shared" si="9"/>
        <v>5.4327209998</v>
      </c>
      <c r="C43" s="96">
        <f t="shared" si="10"/>
        <v>10.335482369</v>
      </c>
      <c r="D43" s="96">
        <f t="shared" si="11"/>
        <v>29.278652605</v>
      </c>
      <c r="E43" s="96">
        <f t="shared" si="12"/>
        <v>28.128966948</v>
      </c>
      <c r="F43" s="96">
        <f t="shared" si="13"/>
        <v>88.434594598</v>
      </c>
      <c r="G43" s="96">
        <f t="shared" si="14"/>
        <v>80.58090716</v>
      </c>
      <c r="H43" s="96">
        <f t="shared" si="15"/>
        <v>22.149410931</v>
      </c>
      <c r="I43" s="96">
        <f t="shared" si="16"/>
        <v>12.863748084</v>
      </c>
      <c r="J43" s="96">
        <f t="shared" si="17"/>
        <v>14.191221915</v>
      </c>
      <c r="K43" s="39" t="s">
        <v>218</v>
      </c>
      <c r="AA43">
        <v>9.6408919735</v>
      </c>
      <c r="AB43">
        <v>5.0346025511</v>
      </c>
      <c r="AC43">
        <v>8.0319095503</v>
      </c>
      <c r="AD43">
        <v>5.4948609029</v>
      </c>
      <c r="AE43">
        <v>6.7627448316</v>
      </c>
      <c r="AF43">
        <v>22.907490275</v>
      </c>
      <c r="AG43">
        <v>11.59541574</v>
      </c>
      <c r="AH43">
        <v>12.653856064</v>
      </c>
      <c r="AI43">
        <v>8.5190049461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6</v>
      </c>
      <c r="AP43">
        <v>43</v>
      </c>
    </row>
    <row r="44" spans="1:42" s="33" customFormat="1" ht="12.75" customHeight="1">
      <c r="A44" s="38" t="s">
        <v>219</v>
      </c>
      <c r="B44" s="96">
        <f t="shared" si="9"/>
        <v>100.16393777</v>
      </c>
      <c r="C44" s="96">
        <f t="shared" si="10"/>
        <v>95.294614686</v>
      </c>
      <c r="D44" s="96">
        <f t="shared" si="11"/>
        <v>98.363364145</v>
      </c>
      <c r="E44" s="96">
        <f t="shared" si="12"/>
        <v>98.519940716</v>
      </c>
      <c r="F44" s="96">
        <f t="shared" si="13"/>
        <v>99.991210896</v>
      </c>
      <c r="G44" s="96">
        <f t="shared" si="14"/>
        <v>101.26624947</v>
      </c>
      <c r="H44" s="96">
        <f t="shared" si="15"/>
        <v>98.730096901</v>
      </c>
      <c r="I44" s="96">
        <f t="shared" si="16"/>
        <v>99.399262725</v>
      </c>
      <c r="J44" s="96">
        <f t="shared" si="17"/>
        <v>100.82564479</v>
      </c>
      <c r="K44" s="39" t="s">
        <v>220</v>
      </c>
      <c r="AA44">
        <v>7688014</v>
      </c>
      <c r="AB44">
        <v>521534.32332</v>
      </c>
      <c r="AC44">
        <v>7166479.6767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58</v>
      </c>
      <c r="AN44">
        <v>9</v>
      </c>
      <c r="AO44">
        <v>1</v>
      </c>
      <c r="AP44">
        <v>1</v>
      </c>
    </row>
    <row r="45" spans="1:42" s="33" customFormat="1" ht="12.75" customHeight="1">
      <c r="A45" s="38" t="s">
        <v>221</v>
      </c>
      <c r="B45" s="96">
        <f t="shared" si="9"/>
        <v>2.6803746437</v>
      </c>
      <c r="C45" s="96">
        <f t="shared" si="10"/>
        <v>4.6866353127</v>
      </c>
      <c r="D45" s="96">
        <f t="shared" si="11"/>
        <v>16.891446778</v>
      </c>
      <c r="E45" s="96">
        <f t="shared" si="12"/>
        <v>5.5333088664</v>
      </c>
      <c r="F45" s="96">
        <f t="shared" si="13"/>
        <v>30.381526739</v>
      </c>
      <c r="G45" s="96">
        <f t="shared" si="14"/>
        <v>33.502577237</v>
      </c>
      <c r="H45" s="96">
        <f t="shared" si="15"/>
        <v>13.975067835</v>
      </c>
      <c r="I45" s="96">
        <f t="shared" si="16"/>
        <v>6.1004056913</v>
      </c>
      <c r="J45" s="96">
        <f t="shared" si="17"/>
        <v>6.521254684</v>
      </c>
      <c r="K45" s="39" t="s">
        <v>222</v>
      </c>
      <c r="AA45">
        <v>3.3376454273</v>
      </c>
      <c r="AB45">
        <v>3.6382292545</v>
      </c>
      <c r="AC45">
        <v>3.3157707008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58</v>
      </c>
      <c r="AN45">
        <v>9</v>
      </c>
      <c r="AO45">
        <v>1</v>
      </c>
      <c r="AP45">
        <v>2</v>
      </c>
    </row>
    <row r="46" spans="1:42" s="33" customFormat="1" ht="12.75" customHeight="1">
      <c r="A46" s="38" t="s">
        <v>223</v>
      </c>
      <c r="B46" s="96">
        <f t="shared" si="9"/>
        <v>3.5301551988</v>
      </c>
      <c r="C46" s="96">
        <f t="shared" si="10"/>
        <v>2.475383125</v>
      </c>
      <c r="D46" s="96">
        <f t="shared" si="11"/>
        <v>7.4728274165</v>
      </c>
      <c r="E46" s="96">
        <f t="shared" si="12"/>
        <v>5.0016730639</v>
      </c>
      <c r="F46" s="96">
        <f t="shared" si="13"/>
        <v>8.3774687556</v>
      </c>
      <c r="G46" s="96">
        <f t="shared" si="14"/>
        <v>24.315434304</v>
      </c>
      <c r="H46" s="96">
        <f t="shared" si="15"/>
        <v>15.615504895</v>
      </c>
      <c r="I46" s="96">
        <f t="shared" si="16"/>
        <v>6.0748524823</v>
      </c>
      <c r="J46" s="96">
        <f t="shared" si="17"/>
        <v>9.476138081</v>
      </c>
      <c r="K46" s="39" t="s">
        <v>224</v>
      </c>
      <c r="AA46">
        <v>2.5717991321</v>
      </c>
      <c r="AB46">
        <v>2.8953984295</v>
      </c>
      <c r="AC46">
        <v>2.5482494748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58</v>
      </c>
      <c r="AN46">
        <v>9</v>
      </c>
      <c r="AO46">
        <v>1</v>
      </c>
      <c r="AP46">
        <v>3</v>
      </c>
    </row>
    <row r="47" spans="1:42" s="33" customFormat="1" ht="12.75" customHeight="1">
      <c r="A47" s="38" t="s">
        <v>225</v>
      </c>
      <c r="B47" s="96">
        <f t="shared" si="9"/>
        <v>13.612546771</v>
      </c>
      <c r="C47" s="96">
        <f t="shared" si="10"/>
        <v>15.302974181</v>
      </c>
      <c r="D47" s="96">
        <f t="shared" si="11"/>
        <v>22.926967584</v>
      </c>
      <c r="E47" s="96">
        <f t="shared" si="12"/>
        <v>4.441943909</v>
      </c>
      <c r="F47" s="96">
        <f t="shared" si="13"/>
        <v>20.959098831</v>
      </c>
      <c r="G47" s="96">
        <f t="shared" si="14"/>
        <v>58.713659359</v>
      </c>
      <c r="H47" s="96">
        <f t="shared" si="15"/>
        <v>48.717801931</v>
      </c>
      <c r="I47" s="96">
        <f t="shared" si="16"/>
        <v>29.296523232</v>
      </c>
      <c r="J47" s="96">
        <f t="shared" si="17"/>
        <v>38.987481868</v>
      </c>
      <c r="K47" s="39" t="s">
        <v>226</v>
      </c>
      <c r="AA47">
        <v>1.4613379298</v>
      </c>
      <c r="AB47">
        <v>2.0328769239</v>
      </c>
      <c r="AC47">
        <v>1.4197446768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58</v>
      </c>
      <c r="AN47">
        <v>9</v>
      </c>
      <c r="AO47">
        <v>1</v>
      </c>
      <c r="AP47">
        <v>4</v>
      </c>
    </row>
    <row r="48" spans="1:42" s="33" customFormat="1" ht="12.75" customHeight="1">
      <c r="A48" s="38" t="s">
        <v>227</v>
      </c>
      <c r="B48" s="96">
        <f t="shared" si="9"/>
        <v>31.252603923</v>
      </c>
      <c r="C48" s="96">
        <f t="shared" si="10"/>
        <v>31.241663569</v>
      </c>
      <c r="D48" s="96">
        <f t="shared" si="11"/>
        <v>38.164508117</v>
      </c>
      <c r="E48" s="96">
        <f t="shared" si="12"/>
        <v>30.32239107</v>
      </c>
      <c r="F48" s="96">
        <f t="shared" si="13"/>
        <v>37.579950315</v>
      </c>
      <c r="G48" s="96">
        <f t="shared" si="14"/>
        <v>68.789612792</v>
      </c>
      <c r="H48" s="96">
        <f t="shared" si="15"/>
        <v>48.276124149</v>
      </c>
      <c r="I48" s="96">
        <f t="shared" si="16"/>
        <v>46.333966962</v>
      </c>
      <c r="J48" s="96">
        <f t="shared" si="17"/>
        <v>37.110357761</v>
      </c>
      <c r="K48" s="39" t="s">
        <v>228</v>
      </c>
      <c r="AA48">
        <v>1.6426625048</v>
      </c>
      <c r="AB48">
        <v>1.75976452</v>
      </c>
      <c r="AC48">
        <v>1.6341405075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58</v>
      </c>
      <c r="AN48">
        <v>9</v>
      </c>
      <c r="AO48">
        <v>1</v>
      </c>
      <c r="AP48">
        <v>5</v>
      </c>
    </row>
    <row r="49" spans="1:42" s="33" customFormat="1" ht="12.75" customHeight="1">
      <c r="A49" s="38" t="s">
        <v>229</v>
      </c>
      <c r="B49" s="96">
        <f t="shared" si="9"/>
        <v>98.310874274</v>
      </c>
      <c r="C49" s="96">
        <f t="shared" si="10"/>
        <v>91.75076625</v>
      </c>
      <c r="D49" s="96">
        <f t="shared" si="11"/>
        <v>100.40464496</v>
      </c>
      <c r="E49" s="96">
        <f t="shared" si="12"/>
        <v>98.495772947</v>
      </c>
      <c r="F49" s="96">
        <f t="shared" si="13"/>
        <v>102.29827335</v>
      </c>
      <c r="G49" s="96">
        <f t="shared" si="14"/>
        <v>126.99778566</v>
      </c>
      <c r="H49" s="96">
        <f t="shared" si="15"/>
        <v>105.90840549</v>
      </c>
      <c r="I49" s="96">
        <f t="shared" si="16"/>
        <v>102.95323294</v>
      </c>
      <c r="J49" s="96">
        <f t="shared" si="17"/>
        <v>103.80489547</v>
      </c>
      <c r="K49" s="39" t="s">
        <v>230</v>
      </c>
      <c r="AA49">
        <v>87.888088577</v>
      </c>
      <c r="AB49">
        <v>98.360957406</v>
      </c>
      <c r="AC49">
        <v>87.12593466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58</v>
      </c>
      <c r="AN49">
        <v>9</v>
      </c>
      <c r="AO49">
        <v>1</v>
      </c>
      <c r="AP49">
        <v>6</v>
      </c>
    </row>
    <row r="50" spans="1:42" s="33" customFormat="1" ht="12.75" customHeight="1">
      <c r="A50" s="38" t="s">
        <v>231</v>
      </c>
      <c r="B50" s="96">
        <f t="shared" si="9"/>
        <v>71.839366139</v>
      </c>
      <c r="C50" s="96">
        <f t="shared" si="10"/>
        <v>65.522640189</v>
      </c>
      <c r="D50" s="96">
        <f t="shared" si="11"/>
        <v>52.361182552</v>
      </c>
      <c r="E50" s="96">
        <f t="shared" si="12"/>
        <v>74.451285873</v>
      </c>
      <c r="F50" s="96">
        <f t="shared" si="13"/>
        <v>44.128388641</v>
      </c>
      <c r="G50" s="96">
        <f t="shared" si="14"/>
        <v>56.296502427</v>
      </c>
      <c r="H50" s="96">
        <f t="shared" si="15"/>
        <v>57.449269018</v>
      </c>
      <c r="I50" s="96">
        <f t="shared" si="16"/>
        <v>55.463964446</v>
      </c>
      <c r="J50" s="96">
        <f t="shared" si="17"/>
        <v>36.106284001</v>
      </c>
      <c r="K50" s="39" t="s">
        <v>232</v>
      </c>
      <c r="AA50">
        <v>7.8527400098</v>
      </c>
      <c r="AB50">
        <v>0.8164269226</v>
      </c>
      <c r="AC50">
        <v>8.3648015728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58</v>
      </c>
      <c r="AN50">
        <v>9</v>
      </c>
      <c r="AO50">
        <v>1</v>
      </c>
      <c r="AP50">
        <v>7</v>
      </c>
    </row>
    <row r="51" spans="1:42" s="33" customFormat="1" ht="12.75" customHeight="1">
      <c r="A51" s="38" t="s">
        <v>233</v>
      </c>
      <c r="B51" s="96">
        <f t="shared" si="9"/>
        <v>35.100246769</v>
      </c>
      <c r="C51" s="96">
        <f t="shared" si="10"/>
        <v>25.971700427</v>
      </c>
      <c r="D51" s="96">
        <f t="shared" si="11"/>
        <v>29.370291492</v>
      </c>
      <c r="E51" s="96">
        <f t="shared" si="12"/>
        <v>38.467198254</v>
      </c>
      <c r="F51" s="96">
        <f t="shared" si="13"/>
        <v>37.221584218</v>
      </c>
      <c r="G51" s="96">
        <f t="shared" si="14"/>
        <v>58.999460185</v>
      </c>
      <c r="H51" s="96">
        <f t="shared" si="15"/>
        <v>54.798865924</v>
      </c>
      <c r="I51" s="96">
        <f t="shared" si="16"/>
        <v>36.995200954</v>
      </c>
      <c r="J51" s="96">
        <f t="shared" si="17"/>
        <v>46.766701332</v>
      </c>
      <c r="K51" s="39" t="s">
        <v>234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3" customFormat="1" ht="12.75" customHeight="1">
      <c r="A52" s="38" t="s">
        <v>235</v>
      </c>
      <c r="B52" s="96">
        <f t="shared" si="9"/>
        <v>24.813916847</v>
      </c>
      <c r="C52" s="96">
        <f t="shared" si="10"/>
        <v>24.107932853</v>
      </c>
      <c r="D52" s="96">
        <f t="shared" si="11"/>
        <v>21.08510155</v>
      </c>
      <c r="E52" s="96">
        <f t="shared" si="12"/>
        <v>21.278776022</v>
      </c>
      <c r="F52" s="96">
        <f t="shared" si="13"/>
        <v>18.967192365</v>
      </c>
      <c r="G52" s="96">
        <f t="shared" si="14"/>
        <v>29.721401203</v>
      </c>
      <c r="H52" s="96">
        <f t="shared" si="15"/>
        <v>29.875238866</v>
      </c>
      <c r="I52" s="96">
        <f t="shared" si="16"/>
        <v>23.602401595</v>
      </c>
      <c r="J52" s="96">
        <f t="shared" si="17"/>
        <v>23.836519696</v>
      </c>
      <c r="K52" s="99" t="s">
        <v>236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1" s="33" customFormat="1" ht="12.75" customHeight="1">
      <c r="A53" s="38" t="s">
        <v>237</v>
      </c>
      <c r="B53" s="96">
        <f t="shared" si="9"/>
        <v>9.6408919735</v>
      </c>
      <c r="C53" s="96">
        <f t="shared" si="10"/>
        <v>5.0346025511</v>
      </c>
      <c r="D53" s="96">
        <f t="shared" si="11"/>
        <v>8.0319095503</v>
      </c>
      <c r="E53" s="96">
        <f t="shared" si="12"/>
        <v>5.4948609029</v>
      </c>
      <c r="F53" s="96">
        <f t="shared" si="13"/>
        <v>6.7627448316</v>
      </c>
      <c r="G53" s="96">
        <f t="shared" si="14"/>
        <v>22.907490275</v>
      </c>
      <c r="H53" s="96">
        <f t="shared" si="15"/>
        <v>11.59541574</v>
      </c>
      <c r="I53" s="96">
        <f t="shared" si="16"/>
        <v>12.653856064</v>
      </c>
      <c r="J53" s="96">
        <f t="shared" si="17"/>
        <v>8.5190049461</v>
      </c>
      <c r="K53" s="99" t="s">
        <v>238</v>
      </c>
    </row>
    <row r="54" spans="1:11" s="33" customFormat="1" ht="6" customHeight="1" thickBot="1">
      <c r="A54" s="79"/>
      <c r="B54" s="81"/>
      <c r="C54" s="81"/>
      <c r="D54" s="81"/>
      <c r="E54" s="81"/>
      <c r="F54" s="81"/>
      <c r="G54" s="81"/>
      <c r="H54" s="81"/>
      <c r="I54" s="81"/>
      <c r="J54" s="79"/>
      <c r="K54" s="81"/>
    </row>
    <row r="55" spans="2:11" s="33" customFormat="1" ht="16.5" thickTop="1">
      <c r="B55" s="53"/>
      <c r="C55" s="53"/>
      <c r="D55" s="53"/>
      <c r="E55" s="53"/>
      <c r="F55" s="53"/>
      <c r="G55" s="53"/>
      <c r="K55" s="83"/>
    </row>
    <row r="56" spans="2:11" s="33" customFormat="1" ht="15.75">
      <c r="B56" s="53"/>
      <c r="C56" s="53"/>
      <c r="D56" s="53"/>
      <c r="E56" s="53"/>
      <c r="F56" s="53"/>
      <c r="G56" s="53"/>
      <c r="K56" s="83"/>
    </row>
    <row r="57" spans="2:11" s="33" customFormat="1" ht="15.75">
      <c r="B57" s="53"/>
      <c r="C57" s="53"/>
      <c r="D57" s="53"/>
      <c r="E57" s="53"/>
      <c r="F57" s="53"/>
      <c r="G57" s="53"/>
      <c r="K57" s="83"/>
    </row>
    <row r="58" spans="2:11" s="33" customFormat="1" ht="15.75">
      <c r="B58" s="53"/>
      <c r="C58" s="53"/>
      <c r="D58" s="53"/>
      <c r="E58" s="53"/>
      <c r="F58" s="53"/>
      <c r="G58" s="53"/>
      <c r="K58" s="83"/>
    </row>
    <row r="59" spans="2:11" s="33" customFormat="1" ht="15.75">
      <c r="B59" s="53"/>
      <c r="C59" s="53"/>
      <c r="D59" s="53"/>
      <c r="E59" s="53"/>
      <c r="F59" s="53"/>
      <c r="G59" s="53"/>
      <c r="K59" s="83"/>
    </row>
    <row r="60" spans="2:11" s="33" customFormat="1" ht="15.75">
      <c r="B60" s="53"/>
      <c r="C60" s="53"/>
      <c r="D60" s="53"/>
      <c r="E60" s="53"/>
      <c r="F60" s="53"/>
      <c r="G60" s="53"/>
      <c r="K60" s="83"/>
    </row>
    <row r="61" spans="2:11" s="33" customFormat="1" ht="15.75">
      <c r="B61" s="53"/>
      <c r="C61" s="53"/>
      <c r="D61" s="53"/>
      <c r="E61" s="53"/>
      <c r="F61" s="53"/>
      <c r="G61" s="53"/>
      <c r="K61" s="83"/>
    </row>
    <row r="62" spans="2:11" s="33" customFormat="1" ht="15.75">
      <c r="B62" s="53"/>
      <c r="C62" s="53"/>
      <c r="D62" s="53"/>
      <c r="E62" s="53"/>
      <c r="F62" s="53"/>
      <c r="G62" s="53"/>
      <c r="K62" s="83"/>
    </row>
    <row r="63" spans="2:11" s="33" customFormat="1" ht="15.75">
      <c r="B63" s="53"/>
      <c r="C63" s="53"/>
      <c r="D63" s="53"/>
      <c r="E63" s="53"/>
      <c r="F63" s="53"/>
      <c r="G63" s="53"/>
      <c r="K63" s="83"/>
    </row>
    <row r="64" spans="2:11" s="33" customFormat="1" ht="15.75">
      <c r="B64" s="53"/>
      <c r="C64" s="53"/>
      <c r="D64" s="53"/>
      <c r="E64" s="53"/>
      <c r="F64" s="53"/>
      <c r="G64" s="53"/>
      <c r="K64" s="83"/>
    </row>
    <row r="65" spans="2:11" s="33" customFormat="1" ht="15.75">
      <c r="B65" s="53"/>
      <c r="C65" s="53"/>
      <c r="D65" s="53"/>
      <c r="E65" s="53"/>
      <c r="F65" s="53"/>
      <c r="G65" s="53"/>
      <c r="K65" s="83"/>
    </row>
    <row r="66" spans="2:11" s="33" customFormat="1" ht="15.75">
      <c r="B66" s="53"/>
      <c r="C66" s="53"/>
      <c r="D66" s="53"/>
      <c r="E66" s="53"/>
      <c r="F66" s="53"/>
      <c r="G66" s="53"/>
      <c r="K66" s="83"/>
    </row>
    <row r="67" spans="2:11" s="33" customFormat="1" ht="15.75">
      <c r="B67" s="53"/>
      <c r="C67" s="53"/>
      <c r="D67" s="53"/>
      <c r="E67" s="53"/>
      <c r="F67" s="53"/>
      <c r="G67" s="53"/>
      <c r="K67" s="83"/>
    </row>
    <row r="68" spans="2:11" s="33" customFormat="1" ht="15.75">
      <c r="B68" s="53"/>
      <c r="C68" s="53"/>
      <c r="D68" s="53"/>
      <c r="E68" s="53"/>
      <c r="F68" s="53"/>
      <c r="G68" s="53"/>
      <c r="K68" s="83"/>
    </row>
    <row r="69" spans="2:11" s="33" customFormat="1" ht="15.75">
      <c r="B69" s="53"/>
      <c r="C69" s="53"/>
      <c r="D69" s="53"/>
      <c r="E69" s="53"/>
      <c r="F69" s="53"/>
      <c r="G69" s="53"/>
      <c r="K69" s="83"/>
    </row>
    <row r="70" spans="2:11" s="33" customFormat="1" ht="15.75">
      <c r="B70" s="53"/>
      <c r="C70" s="53"/>
      <c r="D70" s="53"/>
      <c r="E70" s="53"/>
      <c r="F70" s="53"/>
      <c r="G70" s="53"/>
      <c r="K70" s="83"/>
    </row>
    <row r="71" spans="2:11" s="33" customFormat="1" ht="15.75">
      <c r="B71" s="53"/>
      <c r="C71" s="53"/>
      <c r="D71" s="53"/>
      <c r="E71" s="53"/>
      <c r="F71" s="53"/>
      <c r="G71" s="53"/>
      <c r="K71" s="83"/>
    </row>
    <row r="72" spans="2:11" s="33" customFormat="1" ht="15.75">
      <c r="B72" s="53"/>
      <c r="C72" s="53"/>
      <c r="D72" s="53"/>
      <c r="E72" s="53"/>
      <c r="F72" s="53"/>
      <c r="G72" s="53"/>
      <c r="K72" s="83"/>
    </row>
    <row r="73" spans="2:11" s="33" customFormat="1" ht="15.75">
      <c r="B73" s="53"/>
      <c r="C73" s="53"/>
      <c r="D73" s="53"/>
      <c r="E73" s="53"/>
      <c r="F73" s="53"/>
      <c r="G73" s="53"/>
      <c r="K73" s="83"/>
    </row>
    <row r="74" spans="2:11" s="33" customFormat="1" ht="15.75">
      <c r="B74" s="53"/>
      <c r="C74" s="53"/>
      <c r="D74" s="53"/>
      <c r="E74" s="53"/>
      <c r="F74" s="53"/>
      <c r="G74" s="53"/>
      <c r="K74" s="83"/>
    </row>
    <row r="75" spans="2:11" s="33" customFormat="1" ht="15.75">
      <c r="B75" s="53"/>
      <c r="C75" s="53"/>
      <c r="D75" s="53"/>
      <c r="E75" s="53"/>
      <c r="F75" s="53"/>
      <c r="G75" s="53"/>
      <c r="K75" s="83"/>
    </row>
    <row r="76" spans="2:11" s="33" customFormat="1" ht="15.75">
      <c r="B76" s="53"/>
      <c r="C76" s="53"/>
      <c r="D76" s="53"/>
      <c r="E76" s="53"/>
      <c r="F76" s="53"/>
      <c r="G76" s="53"/>
      <c r="K76" s="83"/>
    </row>
    <row r="77" spans="2:11" s="33" customFormat="1" ht="15.75">
      <c r="B77" s="53"/>
      <c r="C77" s="53"/>
      <c r="D77" s="53"/>
      <c r="E77" s="53"/>
      <c r="F77" s="53"/>
      <c r="G77" s="53"/>
      <c r="K77" s="83"/>
    </row>
    <row r="78" spans="2:11" s="33" customFormat="1" ht="15.75">
      <c r="B78" s="53"/>
      <c r="C78" s="53"/>
      <c r="D78" s="53"/>
      <c r="E78" s="53"/>
      <c r="F78" s="53"/>
      <c r="G78" s="53"/>
      <c r="K78" s="83"/>
    </row>
    <row r="79" spans="2:11" s="33" customFormat="1" ht="15.75">
      <c r="B79" s="53"/>
      <c r="C79" s="53"/>
      <c r="D79" s="53"/>
      <c r="E79" s="53"/>
      <c r="F79" s="53"/>
      <c r="G79" s="53"/>
      <c r="K79" s="83"/>
    </row>
    <row r="80" spans="2:11" s="33" customFormat="1" ht="15.75">
      <c r="B80" s="53"/>
      <c r="C80" s="53"/>
      <c r="D80" s="53"/>
      <c r="E80" s="53"/>
      <c r="F80" s="53"/>
      <c r="G80" s="53"/>
      <c r="K80" s="83"/>
    </row>
    <row r="81" spans="2:11" s="33" customFormat="1" ht="15.75">
      <c r="B81" s="53"/>
      <c r="C81" s="53"/>
      <c r="D81" s="53"/>
      <c r="E81" s="53"/>
      <c r="F81" s="53"/>
      <c r="G81" s="53"/>
      <c r="K81" s="83"/>
    </row>
    <row r="82" spans="2:11" s="33" customFormat="1" ht="15.75">
      <c r="B82" s="53"/>
      <c r="C82" s="53"/>
      <c r="D82" s="53"/>
      <c r="E82" s="53"/>
      <c r="F82" s="53"/>
      <c r="G82" s="53"/>
      <c r="K82" s="83"/>
    </row>
    <row r="83" spans="2:11" s="33" customFormat="1" ht="15.75">
      <c r="B83" s="53"/>
      <c r="C83" s="53"/>
      <c r="D83" s="53"/>
      <c r="E83" s="53"/>
      <c r="F83" s="53"/>
      <c r="G83" s="53"/>
      <c r="K83" s="83"/>
    </row>
    <row r="84" spans="2:11" s="33" customFormat="1" ht="15.75">
      <c r="B84" s="53"/>
      <c r="C84" s="53"/>
      <c r="D84" s="53"/>
      <c r="E84" s="53"/>
      <c r="F84" s="53"/>
      <c r="G84" s="53"/>
      <c r="K84" s="83"/>
    </row>
    <row r="85" spans="2:11" s="33" customFormat="1" ht="15.75">
      <c r="B85" s="53"/>
      <c r="C85" s="53"/>
      <c r="D85" s="53"/>
      <c r="E85" s="53"/>
      <c r="F85" s="53"/>
      <c r="G85" s="53"/>
      <c r="K85" s="83"/>
    </row>
    <row r="86" spans="2:11" s="33" customFormat="1" ht="15.75">
      <c r="B86" s="53"/>
      <c r="C86" s="53"/>
      <c r="D86" s="53"/>
      <c r="E86" s="53"/>
      <c r="F86" s="53"/>
      <c r="G86" s="53"/>
      <c r="K86" s="83"/>
    </row>
    <row r="87" spans="2:11" s="33" customFormat="1" ht="15.75">
      <c r="B87" s="53"/>
      <c r="C87" s="53"/>
      <c r="D87" s="53"/>
      <c r="E87" s="53"/>
      <c r="F87" s="53"/>
      <c r="G87" s="53"/>
      <c r="K87" s="83"/>
    </row>
    <row r="88" spans="2:11" s="33" customFormat="1" ht="15.75">
      <c r="B88" s="53"/>
      <c r="C88" s="53"/>
      <c r="D88" s="53"/>
      <c r="E88" s="53"/>
      <c r="F88" s="53"/>
      <c r="G88" s="53"/>
      <c r="K88" s="83"/>
    </row>
    <row r="89" spans="2:11" s="33" customFormat="1" ht="15.75">
      <c r="B89" s="53"/>
      <c r="C89" s="53"/>
      <c r="D89" s="53"/>
      <c r="E89" s="53"/>
      <c r="F89" s="53"/>
      <c r="G89" s="53"/>
      <c r="K89" s="83"/>
    </row>
    <row r="90" spans="2:11" s="33" customFormat="1" ht="15.75">
      <c r="B90" s="53"/>
      <c r="C90" s="53"/>
      <c r="D90" s="53"/>
      <c r="E90" s="53"/>
      <c r="F90" s="53"/>
      <c r="G90" s="53"/>
      <c r="K90" s="83"/>
    </row>
    <row r="91" spans="2:11" s="33" customFormat="1" ht="15.75">
      <c r="B91" s="53"/>
      <c r="C91" s="53"/>
      <c r="D91" s="53"/>
      <c r="E91" s="53"/>
      <c r="F91" s="53"/>
      <c r="G91" s="53"/>
      <c r="K91" s="83"/>
    </row>
    <row r="92" spans="2:11" s="33" customFormat="1" ht="15.75">
      <c r="B92" s="53"/>
      <c r="C92" s="53"/>
      <c r="D92" s="53"/>
      <c r="E92" s="53"/>
      <c r="F92" s="53"/>
      <c r="G92" s="53"/>
      <c r="K92" s="83"/>
    </row>
    <row r="93" spans="2:11" s="33" customFormat="1" ht="15.75">
      <c r="B93" s="53"/>
      <c r="C93" s="53"/>
      <c r="D93" s="53"/>
      <c r="E93" s="53"/>
      <c r="F93" s="53"/>
      <c r="G93" s="53"/>
      <c r="K93" s="83"/>
    </row>
    <row r="94" spans="2:11" s="33" customFormat="1" ht="15.75">
      <c r="B94" s="53"/>
      <c r="C94" s="53"/>
      <c r="D94" s="53"/>
      <c r="E94" s="53"/>
      <c r="F94" s="53"/>
      <c r="G94" s="53"/>
      <c r="K94" s="83"/>
    </row>
    <row r="95" spans="2:11" s="33" customFormat="1" ht="15.75">
      <c r="B95" s="53"/>
      <c r="C95" s="53"/>
      <c r="D95" s="53"/>
      <c r="E95" s="53"/>
      <c r="F95" s="53"/>
      <c r="G95" s="53"/>
      <c r="K95" s="83"/>
    </row>
    <row r="96" spans="2:11" s="33" customFormat="1" ht="15.75">
      <c r="B96" s="53"/>
      <c r="C96" s="53"/>
      <c r="D96" s="53"/>
      <c r="E96" s="53"/>
      <c r="F96" s="53"/>
      <c r="G96" s="53"/>
      <c r="K96" s="83"/>
    </row>
    <row r="97" spans="2:11" s="33" customFormat="1" ht="15.75">
      <c r="B97" s="53"/>
      <c r="C97" s="53"/>
      <c r="D97" s="53"/>
      <c r="E97" s="53"/>
      <c r="F97" s="53"/>
      <c r="G97" s="53"/>
      <c r="K97" s="83"/>
    </row>
    <row r="98" spans="2:11" s="33" customFormat="1" ht="15.75">
      <c r="B98" s="53"/>
      <c r="C98" s="53"/>
      <c r="D98" s="53"/>
      <c r="E98" s="53"/>
      <c r="F98" s="53"/>
      <c r="G98" s="53"/>
      <c r="K98" s="83"/>
    </row>
    <row r="99" spans="2:11" s="33" customFormat="1" ht="15.75">
      <c r="B99" s="53"/>
      <c r="C99" s="53"/>
      <c r="D99" s="53"/>
      <c r="E99" s="53"/>
      <c r="F99" s="53"/>
      <c r="G99" s="53"/>
      <c r="K99" s="83"/>
    </row>
    <row r="100" spans="2:11" s="33" customFormat="1" ht="15.75">
      <c r="B100" s="53"/>
      <c r="C100" s="53"/>
      <c r="D100" s="53"/>
      <c r="E100" s="53"/>
      <c r="F100" s="53"/>
      <c r="G100" s="53"/>
      <c r="K100" s="83"/>
    </row>
    <row r="101" spans="2:11" s="33" customFormat="1" ht="15.75">
      <c r="B101" s="53"/>
      <c r="C101" s="53"/>
      <c r="D101" s="53"/>
      <c r="E101" s="53"/>
      <c r="F101" s="53"/>
      <c r="G101" s="53"/>
      <c r="K101" s="83"/>
    </row>
    <row r="102" spans="2:11" s="33" customFormat="1" ht="15.75">
      <c r="B102" s="53"/>
      <c r="C102" s="53"/>
      <c r="D102" s="53"/>
      <c r="E102" s="53"/>
      <c r="F102" s="53"/>
      <c r="G102" s="53"/>
      <c r="K102" s="83"/>
    </row>
    <row r="103" spans="2:11" s="33" customFormat="1" ht="15.75">
      <c r="B103" s="53"/>
      <c r="C103" s="53"/>
      <c r="D103" s="53"/>
      <c r="E103" s="53"/>
      <c r="F103" s="53"/>
      <c r="G103" s="53"/>
      <c r="K103" s="83"/>
    </row>
    <row r="104" spans="2:11" s="33" customFormat="1" ht="15.75">
      <c r="B104" s="53"/>
      <c r="C104" s="53"/>
      <c r="D104" s="53"/>
      <c r="E104" s="53"/>
      <c r="F104" s="53"/>
      <c r="G104" s="53"/>
      <c r="K104" s="83"/>
    </row>
    <row r="105" spans="2:11" s="33" customFormat="1" ht="15.75">
      <c r="B105" s="53"/>
      <c r="C105" s="53"/>
      <c r="D105" s="53"/>
      <c r="E105" s="53"/>
      <c r="F105" s="53"/>
      <c r="G105" s="53"/>
      <c r="K105" s="83"/>
    </row>
    <row r="106" spans="2:11" s="33" customFormat="1" ht="15.75">
      <c r="B106" s="53"/>
      <c r="C106" s="53"/>
      <c r="D106" s="53"/>
      <c r="E106" s="53"/>
      <c r="F106" s="53"/>
      <c r="G106" s="53"/>
      <c r="K106" s="83"/>
    </row>
    <row r="107" spans="2:11" s="33" customFormat="1" ht="15.75">
      <c r="B107" s="53"/>
      <c r="C107" s="53"/>
      <c r="D107" s="53"/>
      <c r="E107" s="53"/>
      <c r="F107" s="53"/>
      <c r="G107" s="53"/>
      <c r="K107" s="83"/>
    </row>
    <row r="108" spans="2:11" s="33" customFormat="1" ht="15.75">
      <c r="B108" s="53"/>
      <c r="C108" s="53"/>
      <c r="D108" s="53"/>
      <c r="E108" s="53"/>
      <c r="F108" s="53"/>
      <c r="G108" s="53"/>
      <c r="K108" s="83"/>
    </row>
    <row r="109" spans="2:11" s="33" customFormat="1" ht="15.75">
      <c r="B109" s="53"/>
      <c r="C109" s="53"/>
      <c r="D109" s="53"/>
      <c r="E109" s="53"/>
      <c r="F109" s="53"/>
      <c r="G109" s="53"/>
      <c r="K109" s="83"/>
    </row>
    <row r="110" spans="2:11" s="33" customFormat="1" ht="15.75">
      <c r="B110" s="53"/>
      <c r="C110" s="53"/>
      <c r="D110" s="53"/>
      <c r="E110" s="53"/>
      <c r="F110" s="53"/>
      <c r="G110" s="53"/>
      <c r="K110" s="83"/>
    </row>
    <row r="111" spans="2:11" s="33" customFormat="1" ht="15.75">
      <c r="B111" s="53"/>
      <c r="C111" s="53"/>
      <c r="D111" s="53"/>
      <c r="E111" s="53"/>
      <c r="F111" s="53"/>
      <c r="G111" s="53"/>
      <c r="K111" s="83"/>
    </row>
    <row r="112" spans="2:11" s="33" customFormat="1" ht="15.75">
      <c r="B112" s="53"/>
      <c r="C112" s="53"/>
      <c r="D112" s="53"/>
      <c r="E112" s="53"/>
      <c r="F112" s="53"/>
      <c r="G112" s="53"/>
      <c r="K112" s="83"/>
    </row>
    <row r="113" spans="2:11" s="33" customFormat="1" ht="15.75">
      <c r="B113" s="53"/>
      <c r="C113" s="53"/>
      <c r="D113" s="53"/>
      <c r="E113" s="53"/>
      <c r="F113" s="53"/>
      <c r="G113" s="53"/>
      <c r="K113" s="83"/>
    </row>
    <row r="114" spans="2:11" s="33" customFormat="1" ht="15.75">
      <c r="B114" s="53"/>
      <c r="C114" s="53"/>
      <c r="D114" s="53"/>
      <c r="E114" s="53"/>
      <c r="F114" s="53"/>
      <c r="G114" s="53"/>
      <c r="K114" s="83"/>
    </row>
    <row r="115" spans="2:11" s="33" customFormat="1" ht="15.75">
      <c r="B115" s="53"/>
      <c r="C115" s="53"/>
      <c r="D115" s="53"/>
      <c r="E115" s="53"/>
      <c r="F115" s="53"/>
      <c r="G115" s="53"/>
      <c r="K115" s="83"/>
    </row>
    <row r="116" spans="2:11" s="33" customFormat="1" ht="15.75">
      <c r="B116" s="53"/>
      <c r="C116" s="53"/>
      <c r="D116" s="53"/>
      <c r="E116" s="53"/>
      <c r="F116" s="53"/>
      <c r="G116" s="53"/>
      <c r="K116" s="83"/>
    </row>
    <row r="117" spans="2:11" s="33" customFormat="1" ht="15.75">
      <c r="B117" s="53"/>
      <c r="C117" s="53"/>
      <c r="D117" s="53"/>
      <c r="E117" s="53"/>
      <c r="F117" s="53"/>
      <c r="G117" s="53"/>
      <c r="K117" s="83"/>
    </row>
    <row r="118" spans="2:11" s="33" customFormat="1" ht="15.75">
      <c r="B118" s="53"/>
      <c r="C118" s="53"/>
      <c r="D118" s="53"/>
      <c r="E118" s="53"/>
      <c r="F118" s="53"/>
      <c r="G118" s="53"/>
      <c r="K118" s="83"/>
    </row>
    <row r="119" spans="2:11" s="33" customFormat="1" ht="15.75">
      <c r="B119" s="53"/>
      <c r="C119" s="53"/>
      <c r="D119" s="53"/>
      <c r="E119" s="53"/>
      <c r="F119" s="53"/>
      <c r="G119" s="53"/>
      <c r="K119" s="83"/>
    </row>
    <row r="120" spans="2:11" s="33" customFormat="1" ht="15.75">
      <c r="B120" s="53"/>
      <c r="C120" s="53"/>
      <c r="D120" s="53"/>
      <c r="E120" s="53"/>
      <c r="F120" s="53"/>
      <c r="G120" s="53"/>
      <c r="K120" s="83"/>
    </row>
    <row r="121" spans="2:11" s="33" customFormat="1" ht="15.75">
      <c r="B121" s="53"/>
      <c r="C121" s="53"/>
      <c r="D121" s="53"/>
      <c r="E121" s="53"/>
      <c r="F121" s="53"/>
      <c r="G121" s="53"/>
      <c r="K121" s="83"/>
    </row>
    <row r="122" spans="2:11" s="33" customFormat="1" ht="15.75">
      <c r="B122" s="53"/>
      <c r="C122" s="53"/>
      <c r="D122" s="53"/>
      <c r="E122" s="53"/>
      <c r="F122" s="53"/>
      <c r="G122" s="53"/>
      <c r="K122" s="83"/>
    </row>
    <row r="123" spans="2:11" s="33" customFormat="1" ht="15.75">
      <c r="B123" s="53"/>
      <c r="C123" s="53"/>
      <c r="D123" s="53"/>
      <c r="E123" s="53"/>
      <c r="F123" s="53"/>
      <c r="G123" s="53"/>
      <c r="K123" s="83"/>
    </row>
    <row r="124" spans="2:11" s="33" customFormat="1" ht="15.75">
      <c r="B124" s="53"/>
      <c r="C124" s="53"/>
      <c r="D124" s="53"/>
      <c r="E124" s="53"/>
      <c r="F124" s="53"/>
      <c r="G124" s="53"/>
      <c r="K124" s="83"/>
    </row>
    <row r="125" spans="2:11" s="33" customFormat="1" ht="15.75">
      <c r="B125" s="53"/>
      <c r="C125" s="53"/>
      <c r="D125" s="53"/>
      <c r="E125" s="53"/>
      <c r="F125" s="53"/>
      <c r="G125" s="53"/>
      <c r="K125" s="83"/>
    </row>
    <row r="126" spans="2:11" s="33" customFormat="1" ht="15.75">
      <c r="B126" s="53"/>
      <c r="C126" s="53"/>
      <c r="D126" s="53"/>
      <c r="E126" s="53"/>
      <c r="F126" s="53"/>
      <c r="G126" s="53"/>
      <c r="K126" s="83"/>
    </row>
    <row r="127" spans="2:11" s="33" customFormat="1" ht="15.75">
      <c r="B127" s="53"/>
      <c r="C127" s="53"/>
      <c r="D127" s="53"/>
      <c r="E127" s="53"/>
      <c r="F127" s="53"/>
      <c r="G127" s="53"/>
      <c r="K127" s="83"/>
    </row>
    <row r="128" spans="2:11" s="33" customFormat="1" ht="15.75">
      <c r="B128" s="53"/>
      <c r="C128" s="53"/>
      <c r="D128" s="53"/>
      <c r="E128" s="53"/>
      <c r="F128" s="53"/>
      <c r="G128" s="53"/>
      <c r="K128" s="83"/>
    </row>
    <row r="129" spans="2:11" s="33" customFormat="1" ht="15.75">
      <c r="B129" s="53"/>
      <c r="C129" s="53"/>
      <c r="D129" s="53"/>
      <c r="E129" s="53"/>
      <c r="F129" s="53"/>
      <c r="G129" s="53"/>
      <c r="K129" s="83"/>
    </row>
    <row r="130" spans="2:11" s="33" customFormat="1" ht="15.75">
      <c r="B130" s="53"/>
      <c r="C130" s="53"/>
      <c r="D130" s="53"/>
      <c r="E130" s="53"/>
      <c r="F130" s="53"/>
      <c r="G130" s="53"/>
      <c r="K130" s="83"/>
    </row>
    <row r="131" spans="2:11" s="33" customFormat="1" ht="15.75">
      <c r="B131" s="53"/>
      <c r="C131" s="53"/>
      <c r="D131" s="53"/>
      <c r="E131" s="53"/>
      <c r="F131" s="53"/>
      <c r="G131" s="53"/>
      <c r="K131" s="83"/>
    </row>
    <row r="132" spans="2:11" s="33" customFormat="1" ht="15.75">
      <c r="B132" s="53"/>
      <c r="C132" s="53"/>
      <c r="D132" s="53"/>
      <c r="E132" s="53"/>
      <c r="F132" s="53"/>
      <c r="G132" s="53"/>
      <c r="K132" s="83"/>
    </row>
    <row r="133" spans="2:11" s="33" customFormat="1" ht="15.75">
      <c r="B133" s="53"/>
      <c r="C133" s="53"/>
      <c r="D133" s="53"/>
      <c r="E133" s="53"/>
      <c r="F133" s="53"/>
      <c r="G133" s="53"/>
      <c r="K133" s="83"/>
    </row>
    <row r="134" spans="2:11" s="33" customFormat="1" ht="15.75">
      <c r="B134" s="53"/>
      <c r="C134" s="53"/>
      <c r="D134" s="53"/>
      <c r="E134" s="53"/>
      <c r="F134" s="53"/>
      <c r="G134" s="53"/>
      <c r="K134" s="83"/>
    </row>
    <row r="135" spans="2:11" s="33" customFormat="1" ht="15.75">
      <c r="B135" s="53"/>
      <c r="C135" s="53"/>
      <c r="D135" s="53"/>
      <c r="E135" s="53"/>
      <c r="F135" s="53"/>
      <c r="G135" s="53"/>
      <c r="K135" s="83"/>
    </row>
    <row r="136" spans="2:11" s="33" customFormat="1" ht="15.75">
      <c r="B136" s="53"/>
      <c r="C136" s="53"/>
      <c r="D136" s="53"/>
      <c r="E136" s="53"/>
      <c r="F136" s="53"/>
      <c r="G136" s="53"/>
      <c r="K136" s="83"/>
    </row>
    <row r="137" spans="2:11" s="33" customFormat="1" ht="15.75">
      <c r="B137" s="53"/>
      <c r="C137" s="53"/>
      <c r="D137" s="53"/>
      <c r="E137" s="53"/>
      <c r="F137" s="53"/>
      <c r="G137" s="53"/>
      <c r="K137" s="83"/>
    </row>
    <row r="138" spans="2:11" s="33" customFormat="1" ht="15.75">
      <c r="B138" s="53"/>
      <c r="C138" s="53"/>
      <c r="D138" s="53"/>
      <c r="E138" s="53"/>
      <c r="F138" s="53"/>
      <c r="G138" s="53"/>
      <c r="K138" s="83"/>
    </row>
    <row r="139" spans="2:11" s="33" customFormat="1" ht="15.75">
      <c r="B139" s="53"/>
      <c r="C139" s="53"/>
      <c r="D139" s="53"/>
      <c r="E139" s="53"/>
      <c r="F139" s="53"/>
      <c r="G139" s="53"/>
      <c r="K139" s="83"/>
    </row>
    <row r="140" spans="2:11" s="33" customFormat="1" ht="15.75">
      <c r="B140" s="53"/>
      <c r="C140" s="53"/>
      <c r="D140" s="53"/>
      <c r="E140" s="53"/>
      <c r="F140" s="53"/>
      <c r="G140" s="53"/>
      <c r="K140" s="83"/>
    </row>
    <row r="141" spans="2:11" s="33" customFormat="1" ht="15.75">
      <c r="B141" s="53"/>
      <c r="C141" s="53"/>
      <c r="D141" s="53"/>
      <c r="E141" s="53"/>
      <c r="F141" s="53"/>
      <c r="G141" s="53"/>
      <c r="K141" s="83"/>
    </row>
    <row r="142" spans="2:11" s="33" customFormat="1" ht="15.75">
      <c r="B142" s="53"/>
      <c r="C142" s="53"/>
      <c r="D142" s="53"/>
      <c r="E142" s="53"/>
      <c r="F142" s="53"/>
      <c r="G142" s="53"/>
      <c r="K142" s="83"/>
    </row>
    <row r="143" spans="2:11" s="33" customFormat="1" ht="15.75">
      <c r="B143" s="53"/>
      <c r="C143" s="53"/>
      <c r="D143" s="53"/>
      <c r="E143" s="53"/>
      <c r="F143" s="53"/>
      <c r="G143" s="53"/>
      <c r="K143" s="83"/>
    </row>
    <row r="144" spans="2:11" s="33" customFormat="1" ht="15.75">
      <c r="B144" s="53"/>
      <c r="C144" s="53"/>
      <c r="D144" s="53"/>
      <c r="E144" s="53"/>
      <c r="F144" s="53"/>
      <c r="G144" s="53"/>
      <c r="K144" s="83"/>
    </row>
  </sheetData>
  <sheetProtection/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(W1),標準"&amp;P+96&amp;"細明體,標準"－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2010-09-07T02:57:33Z</dcterms:created>
  <dcterms:modified xsi:type="dcterms:W3CDTF">2010-09-07T02:57:38Z</dcterms:modified>
  <cp:category/>
  <cp:version/>
  <cp:contentType/>
  <cp:contentStatus/>
</cp:coreProperties>
</file>