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24195" windowHeight="10860" activeTab="0"/>
  </bookViews>
  <sheets>
    <sheet name="105,106" sheetId="1" r:id="rId1"/>
    <sheet name="107,108" sheetId="2" r:id="rId2"/>
  </sheets>
  <definedNames>
    <definedName name="_xlnm.Print_Area" localSheetId="0">'105,106'!$A$1:$H$50</definedName>
    <definedName name="_xlnm.Print_Area" localSheetId="1">'107,108'!$A$1:$H$54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9"/>
            <rFont val="Tahoma"/>
            <family val="2"/>
          </rPr>
          <t xml:space="preserve">L11
</t>
        </r>
      </text>
    </comment>
  </commentList>
</comments>
</file>

<file path=xl/sharedStrings.xml><?xml version="1.0" encoding="utf-8"?>
<sst xmlns="http://schemas.openxmlformats.org/spreadsheetml/2006/main" count="394" uniqueCount="191">
  <si>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</si>
  <si>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</si>
  <si>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</si>
  <si>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</si>
  <si>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</si>
  <si>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</si>
  <si>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</si>
  <si>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</si>
  <si>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</si>
  <si>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</si>
  <si>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</si>
  <si>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</si>
  <si>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</si>
  <si>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</si>
  <si>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</si>
  <si>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</si>
  <si>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</si>
  <si>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</si>
  <si>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</si>
  <si>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</si>
  <si>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</si>
  <si>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</si>
  <si>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</si>
  <si>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</si>
  <si>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</si>
  <si>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</si>
  <si>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</si>
  <si>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</si>
  <si>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</si>
  <si>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</si>
  <si>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</si>
  <si>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</si>
  <si>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</si>
  <si>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</si>
  <si>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</si>
  <si>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</si>
  <si>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T8403</t>
  </si>
  <si>
    <t>L08</t>
  </si>
  <si>
    <t>98年家庭收支調查報告</t>
  </si>
  <si>
    <t>The Survey of Family Income and Expenditure, 2009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</si>
  <si>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</si>
  <si>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</si>
  <si>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</si>
  <si>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九 十 八 年                    </t>
  </si>
  <si>
    <t xml:space="preserve">                                                            2 0 0 9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</si>
  <si>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</si>
  <si>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</si>
  <si>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</si>
  <si>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</si>
  <si>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</si>
  <si>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</si>
  <si>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</si>
  <si>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</si>
  <si>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</si>
  <si>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</si>
  <si>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</si>
  <si>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</si>
  <si>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</si>
  <si>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</si>
  <si>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</si>
  <si>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</si>
  <si>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</si>
  <si>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</si>
  <si>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</si>
  <si>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</si>
  <si>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</si>
  <si>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</si>
  <si>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</si>
  <si>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</si>
  <si>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</si>
  <si>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</si>
  <si>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</si>
  <si>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</si>
  <si>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</si>
  <si>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</si>
  <si>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</si>
  <si>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</si>
  <si>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</si>
  <si>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</si>
  <si>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</si>
  <si>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</si>
  <si>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</si>
  <si>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</si>
  <si>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</si>
  <si>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</si>
  <si>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</si>
  <si>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</si>
  <si>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</si>
  <si>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</si>
  <si>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</si>
  <si>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</si>
  <si>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</si>
  <si>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</si>
  <si>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</si>
  <si>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</si>
  <si>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</si>
  <si>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</si>
  <si>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</si>
  <si>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</si>
  <si>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</si>
  <si>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</si>
  <si>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</si>
  <si>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</si>
  <si>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</si>
  <si>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</si>
  <si>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</si>
  <si>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</si>
  <si>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</si>
  <si>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</si>
  <si>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</si>
  <si>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</si>
  <si>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98年家庭收支調查報告</t>
  </si>
  <si>
    <t>The Survey of Family Income and Expenditure, 2009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</si>
  <si>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</si>
  <si>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</si>
  <si>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</si>
  <si>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九 十 八 年                    </t>
  </si>
  <si>
    <t xml:space="preserve">                                                            2 0 0 9                                                  </t>
  </si>
  <si>
    <t>households     according     to     disposable     income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</si>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</sst>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b/>
      <sz val="9"/>
      <name val="細明體"/>
      <family val="3"/>
    </font>
    <font>
      <sz val="9.5"/>
      <name val="新細明體"/>
      <family val="1"/>
    </font>
    <font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9" fillId="0" borderId="0" xfId="0" applyFont="1" applyAlignment="1">
      <alignment horizontal="left" vertical="center"/>
    </xf>
    <xf numFmtId="0" fontId="30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32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Continuous" vertical="center" wrapText="1"/>
    </xf>
    <xf numFmtId="0" fontId="30" fillId="0" borderId="0" xfId="0" applyFont="1" applyBorder="1" applyAlignment="1">
      <alignment horizontal="centerContinuous" wrapText="1"/>
    </xf>
    <xf numFmtId="0" fontId="30" fillId="0" borderId="11" xfId="0" applyFont="1" applyBorder="1" applyAlignment="1">
      <alignment horizontal="centerContinuous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Continuous" vertical="top" wrapText="1"/>
    </xf>
    <xf numFmtId="0" fontId="22" fillId="0" borderId="15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distributed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5" fillId="0" borderId="11" xfId="33" applyFont="1" applyBorder="1" applyAlignment="1">
      <alignment vertical="center"/>
      <protection/>
    </xf>
    <xf numFmtId="3" fontId="36" fillId="0" borderId="0" xfId="33" applyNumberFormat="1" applyFont="1" applyAlignment="1">
      <alignment horizontal="right" vertical="center"/>
      <protection/>
    </xf>
    <xf numFmtId="0" fontId="37" fillId="0" borderId="17" xfId="33" applyFont="1" applyBorder="1" applyAlignment="1">
      <alignment vertical="center"/>
      <protection/>
    </xf>
    <xf numFmtId="0" fontId="22" fillId="0" borderId="0" xfId="33" applyFont="1" applyAlignment="1">
      <alignment vertical="center"/>
      <protection/>
    </xf>
    <xf numFmtId="2" fontId="36" fillId="0" borderId="0" xfId="33" applyNumberFormat="1" applyFont="1" applyAlignment="1">
      <alignment horizontal="right" vertical="center"/>
      <protection/>
    </xf>
    <xf numFmtId="2" fontId="23" fillId="0" borderId="0" xfId="33" applyNumberFormat="1" applyFont="1" applyAlignment="1">
      <alignment horizontal="right" vertical="center"/>
      <protection/>
    </xf>
    <xf numFmtId="0" fontId="40" fillId="0" borderId="11" xfId="33" applyFont="1" applyBorder="1" applyAlignment="1">
      <alignment vertical="center"/>
      <protection/>
    </xf>
    <xf numFmtId="0" fontId="41" fillId="0" borderId="17" xfId="33" applyFont="1" applyBorder="1" applyAlignment="1">
      <alignment vertical="center"/>
      <protection/>
    </xf>
    <xf numFmtId="0" fontId="20" fillId="0" borderId="11" xfId="33" applyFont="1" applyBorder="1" applyAlignment="1">
      <alignment vertical="center"/>
      <protection/>
    </xf>
    <xf numFmtId="0" fontId="44" fillId="0" borderId="17" xfId="33" applyFont="1" applyBorder="1" applyAlignment="1">
      <alignment vertical="center"/>
      <protection/>
    </xf>
    <xf numFmtId="0" fontId="45" fillId="0" borderId="11" xfId="33" applyFont="1" applyBorder="1" applyAlignment="1">
      <alignment vertical="center"/>
      <protection/>
    </xf>
    <xf numFmtId="0" fontId="41" fillId="0" borderId="17" xfId="33" applyFont="1" applyBorder="1" applyAlignment="1">
      <alignment vertical="center" wrapText="1"/>
      <protection/>
    </xf>
    <xf numFmtId="0" fontId="20" fillId="0" borderId="11" xfId="33" applyFont="1" applyFill="1" applyBorder="1" applyAlignment="1">
      <alignment vertical="center"/>
      <protection/>
    </xf>
    <xf numFmtId="0" fontId="20" fillId="0" borderId="11" xfId="33" applyFont="1" applyFill="1" applyBorder="1" applyAlignment="1">
      <alignment vertical="center" wrapText="1"/>
      <protection/>
    </xf>
    <xf numFmtId="0" fontId="32" fillId="0" borderId="18" xfId="33" applyFont="1" applyBorder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23" fillId="0" borderId="10" xfId="33" applyFont="1" applyBorder="1" applyAlignment="1">
      <alignment vertical="center"/>
      <protection/>
    </xf>
    <xf numFmtId="0" fontId="22" fillId="0" borderId="19" xfId="33" applyFont="1" applyBorder="1" applyAlignment="1">
      <alignment vertical="center"/>
      <protection/>
    </xf>
    <xf numFmtId="0" fontId="32" fillId="0" borderId="0" xfId="33" applyFont="1" applyAlignment="1">
      <alignment vertical="center"/>
      <protection/>
    </xf>
    <xf numFmtId="0" fontId="23" fillId="0" borderId="0" xfId="33" applyFont="1" applyAlignment="1">
      <alignment vertical="center"/>
      <protection/>
    </xf>
    <xf numFmtId="0" fontId="32" fillId="0" borderId="0" xfId="0" applyFont="1" applyAlignment="1">
      <alignment vertical="center"/>
    </xf>
    <xf numFmtId="0" fontId="47" fillId="0" borderId="14" xfId="0" applyFont="1" applyBorder="1" applyAlignment="1">
      <alignment horizontal="centerContinuous" vertical="top" wrapText="1"/>
    </xf>
    <xf numFmtId="0" fontId="47" fillId="0" borderId="15" xfId="0" applyFont="1" applyBorder="1" applyAlignment="1">
      <alignment horizontal="centerContinuous" vertical="top" wrapText="1"/>
    </xf>
    <xf numFmtId="0" fontId="0" fillId="0" borderId="20" xfId="0" applyBorder="1" applyAlignment="1">
      <alignment/>
    </xf>
    <xf numFmtId="2" fontId="23" fillId="0" borderId="0" xfId="33" applyNumberFormat="1" applyFont="1" applyAlignment="1">
      <alignment vertical="center"/>
      <protection/>
    </xf>
    <xf numFmtId="0" fontId="39" fillId="0" borderId="11" xfId="33" applyFont="1" applyBorder="1" applyAlignment="1">
      <alignment vertical="center"/>
      <protection/>
    </xf>
    <xf numFmtId="0" fontId="0" fillId="0" borderId="0" xfId="33">
      <alignment/>
      <protection/>
    </xf>
    <xf numFmtId="0" fontId="49" fillId="0" borderId="17" xfId="33" applyFont="1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0" fillId="0" borderId="10" xfId="33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4"/>
  <sheetViews>
    <sheetView showGridLines="0" tabSelected="1" workbookViewId="0" topLeftCell="A1">
      <selection activeCell="K21" sqref="K21"/>
    </sheetView>
  </sheetViews>
  <sheetFormatPr defaultColWidth="9.00390625" defaultRowHeight="15.75"/>
  <cols>
    <col min="1" max="1" width="30.625" style="66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38</v>
      </c>
      <c r="G1" s="4"/>
      <c r="H1" s="5" t="s">
        <v>39</v>
      </c>
      <c r="AA1">
        <v>7688014</v>
      </c>
      <c r="AB1">
        <v>1537603</v>
      </c>
      <c r="AC1">
        <v>1537603</v>
      </c>
      <c r="AD1">
        <v>1537603</v>
      </c>
      <c r="AE1">
        <v>1537603</v>
      </c>
      <c r="AF1">
        <v>1537602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3.3376454273</v>
      </c>
      <c r="AB2">
        <v>1.8871426087</v>
      </c>
      <c r="AC2">
        <v>2.9323922782</v>
      </c>
      <c r="AD2">
        <v>3.5736166017</v>
      </c>
      <c r="AE2">
        <v>3.9590636967</v>
      </c>
      <c r="AF2">
        <v>4.3360126004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8" customHeight="1">
      <c r="A3" s="7" t="s">
        <v>40</v>
      </c>
      <c r="B3" s="8"/>
      <c r="C3" s="9"/>
      <c r="D3" s="10"/>
      <c r="E3" s="11" t="s">
        <v>41</v>
      </c>
      <c r="F3" s="10"/>
      <c r="G3" s="10"/>
      <c r="H3" s="6"/>
      <c r="AA3">
        <v>2.5717991321</v>
      </c>
      <c r="AB3">
        <v>1.6571030044</v>
      </c>
      <c r="AC3">
        <v>2.2326560072</v>
      </c>
      <c r="AD3">
        <v>2.6566201484</v>
      </c>
      <c r="AE3">
        <v>2.9832046274</v>
      </c>
      <c r="AF3">
        <v>3.3294123659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ht="19.5" customHeight="1">
      <c r="A4" s="12"/>
      <c r="B4" s="6"/>
      <c r="C4" s="4"/>
      <c r="D4" s="4"/>
      <c r="E4" s="13" t="s">
        <v>42</v>
      </c>
      <c r="F4"/>
      <c r="G4" s="4"/>
      <c r="H4" s="4"/>
      <c r="AA4">
        <v>1.4613379298</v>
      </c>
      <c r="AB4">
        <v>0.5311955936</v>
      </c>
      <c r="AC4">
        <v>1.1364089882</v>
      </c>
      <c r="AD4">
        <v>1.5334331285</v>
      </c>
      <c r="AE4">
        <v>1.8530886781</v>
      </c>
      <c r="AF4">
        <v>2.2525637754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s="19" customFormat="1" ht="16.5" thickBot="1">
      <c r="A5" s="14" t="s">
        <v>43</v>
      </c>
      <c r="B5" s="15"/>
      <c r="C5" s="16"/>
      <c r="D5" s="17"/>
      <c r="E5" s="18" t="s">
        <v>44</v>
      </c>
      <c r="F5" s="17"/>
      <c r="G5" s="17"/>
      <c r="H5" s="15"/>
      <c r="AA5">
        <v>1.6426625048</v>
      </c>
      <c r="AB5">
        <v>1.0615156242</v>
      </c>
      <c r="AC5">
        <v>1.2831504796</v>
      </c>
      <c r="AD5">
        <v>1.6054629095</v>
      </c>
      <c r="AE5">
        <v>1.9010382966</v>
      </c>
      <c r="AF5">
        <v>2.3621456821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87.888088577</v>
      </c>
      <c r="AB6">
        <v>80.982420292</v>
      </c>
      <c r="AC6">
        <v>84.596638423</v>
      </c>
      <c r="AD6">
        <v>87.671171802</v>
      </c>
      <c r="AE6">
        <v>91.55056911</v>
      </c>
      <c r="AF6">
        <v>94.639647648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32" customFormat="1" ht="12.75" customHeight="1">
      <c r="A7" s="27"/>
      <c r="B7" s="28"/>
      <c r="C7" s="29" t="s">
        <v>5</v>
      </c>
      <c r="D7" s="29"/>
      <c r="E7" s="29" t="s">
        <v>45</v>
      </c>
      <c r="F7" s="29"/>
      <c r="G7" s="30"/>
      <c r="H7" s="31"/>
      <c r="AA7">
        <v>7.8527400098</v>
      </c>
      <c r="AB7">
        <v>11.462166451</v>
      </c>
      <c r="AC7">
        <v>10.494153896</v>
      </c>
      <c r="AD7">
        <v>8.4696823353</v>
      </c>
      <c r="AE7">
        <v>5.9081570323</v>
      </c>
      <c r="AF7">
        <v>2.9295371316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39" customFormat="1" ht="13.5" customHeight="1">
      <c r="A8" s="33"/>
      <c r="B8" s="34" t="s">
        <v>6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0.2187504964</v>
      </c>
      <c r="AB8">
        <v>0.0730425222</v>
      </c>
      <c r="AC8">
        <v>0.2799878561</v>
      </c>
      <c r="AD8">
        <v>0.1674164465</v>
      </c>
      <c r="AE8">
        <v>0.1889113905</v>
      </c>
      <c r="AF8">
        <v>0.3843943745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39" customFormat="1" ht="9" customHeight="1">
      <c r="A9" s="40"/>
      <c r="B9" s="41"/>
      <c r="C9" s="42"/>
      <c r="D9" s="43"/>
      <c r="E9" s="43"/>
      <c r="F9" s="43"/>
      <c r="G9" s="44"/>
      <c r="H9" s="45"/>
      <c r="AA9">
        <v>4.0404209169</v>
      </c>
      <c r="AB9">
        <v>7.4823707345</v>
      </c>
      <c r="AC9">
        <v>4.6292198242</v>
      </c>
      <c r="AD9">
        <v>3.691729416</v>
      </c>
      <c r="AE9">
        <v>2.3523624674</v>
      </c>
      <c r="AF9">
        <v>2.0464208456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49" customFormat="1" ht="13.5" customHeight="1">
      <c r="A10" s="46" t="s">
        <v>7</v>
      </c>
      <c r="B10" s="47">
        <f aca="true" t="shared" si="0" ref="B10:G10">+AA1</f>
        <v>7688014</v>
      </c>
      <c r="C10" s="47">
        <f t="shared" si="0"/>
        <v>1537603</v>
      </c>
      <c r="D10" s="47">
        <f t="shared" si="0"/>
        <v>1537603</v>
      </c>
      <c r="E10" s="47">
        <f t="shared" si="0"/>
        <v>1537603</v>
      </c>
      <c r="F10" s="47">
        <f t="shared" si="0"/>
        <v>1537603</v>
      </c>
      <c r="G10" s="47">
        <f t="shared" si="0"/>
        <v>1537602</v>
      </c>
      <c r="H10" s="48" t="s">
        <v>8</v>
      </c>
      <c r="AA10">
        <v>95.91024757</v>
      </c>
      <c r="AB10">
        <v>97.459596954</v>
      </c>
      <c r="AC10">
        <v>95.577544042</v>
      </c>
      <c r="AD10">
        <v>94.997695973</v>
      </c>
      <c r="AE10">
        <v>95.302779351</v>
      </c>
      <c r="AF10">
        <v>96.213621728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s="49" customFormat="1" ht="13.5" customHeight="1">
      <c r="A11" s="46" t="s">
        <v>9</v>
      </c>
      <c r="B11" s="50">
        <f aca="true" t="shared" si="1" ref="B11:G14">ROUND(AA2,2)</f>
        <v>3.34</v>
      </c>
      <c r="C11" s="50">
        <f t="shared" si="1"/>
        <v>1.89</v>
      </c>
      <c r="D11" s="50">
        <f t="shared" si="1"/>
        <v>2.93</v>
      </c>
      <c r="E11" s="50">
        <f t="shared" si="1"/>
        <v>3.57</v>
      </c>
      <c r="F11" s="50">
        <f t="shared" si="1"/>
        <v>3.96</v>
      </c>
      <c r="G11" s="50">
        <f t="shared" si="1"/>
        <v>4.34</v>
      </c>
      <c r="H11" s="48" t="s">
        <v>10</v>
      </c>
      <c r="AA11">
        <v>4.0897524298</v>
      </c>
      <c r="AB11">
        <v>2.5404030461</v>
      </c>
      <c r="AC11">
        <v>4.4224559577</v>
      </c>
      <c r="AD11">
        <v>5.0023040266</v>
      </c>
      <c r="AE11">
        <v>4.6972206492</v>
      </c>
      <c r="AF11">
        <v>3.7863782721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s="49" customFormat="1" ht="13.5" customHeight="1">
      <c r="A12" s="46" t="s">
        <v>11</v>
      </c>
      <c r="B12" s="50">
        <f t="shared" si="1"/>
        <v>2.57</v>
      </c>
      <c r="C12" s="50">
        <f t="shared" si="1"/>
        <v>1.66</v>
      </c>
      <c r="D12" s="50">
        <f t="shared" si="1"/>
        <v>2.23</v>
      </c>
      <c r="E12" s="50">
        <f t="shared" si="1"/>
        <v>2.66</v>
      </c>
      <c r="F12" s="50">
        <f t="shared" si="1"/>
        <v>2.98</v>
      </c>
      <c r="G12" s="50">
        <f t="shared" si="1"/>
        <v>3.33</v>
      </c>
      <c r="H12" s="48" t="s">
        <v>12</v>
      </c>
      <c r="AA12">
        <v>10.300552663</v>
      </c>
      <c r="AB12">
        <v>26.806975187</v>
      </c>
      <c r="AC12">
        <v>11.253648072</v>
      </c>
      <c r="AD12">
        <v>6.4858002681</v>
      </c>
      <c r="AE12">
        <v>4.2673333054</v>
      </c>
      <c r="AF12">
        <v>2.689001531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s="49" customFormat="1" ht="13.5" customHeight="1">
      <c r="A13" s="46" t="s">
        <v>13</v>
      </c>
      <c r="B13" s="50">
        <f t="shared" si="1"/>
        <v>1.46</v>
      </c>
      <c r="C13" s="50">
        <f t="shared" si="1"/>
        <v>0.53</v>
      </c>
      <c r="D13" s="50">
        <f t="shared" si="1"/>
        <v>1.14</v>
      </c>
      <c r="E13" s="50">
        <f t="shared" si="1"/>
        <v>1.53</v>
      </c>
      <c r="F13" s="50">
        <f t="shared" si="1"/>
        <v>1.85</v>
      </c>
      <c r="G13" s="50">
        <f t="shared" si="1"/>
        <v>2.25</v>
      </c>
      <c r="H13" s="48" t="s">
        <v>14</v>
      </c>
      <c r="AA13">
        <v>42.48925397</v>
      </c>
      <c r="AB13">
        <v>45.457818109</v>
      </c>
      <c r="AC13">
        <v>46.026487429</v>
      </c>
      <c r="AD13">
        <v>45.147156512</v>
      </c>
      <c r="AE13">
        <v>40.3198282</v>
      </c>
      <c r="AF13">
        <v>35.494975051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s="49" customFormat="1" ht="13.5" customHeight="1">
      <c r="A14" s="46" t="s">
        <v>15</v>
      </c>
      <c r="B14" s="50">
        <f t="shared" si="1"/>
        <v>1.64</v>
      </c>
      <c r="C14" s="50">
        <f t="shared" si="1"/>
        <v>1.06</v>
      </c>
      <c r="D14" s="50">
        <f t="shared" si="1"/>
        <v>1.28</v>
      </c>
      <c r="E14" s="50">
        <f t="shared" si="1"/>
        <v>1.61</v>
      </c>
      <c r="F14" s="50">
        <f t="shared" si="1"/>
        <v>1.9</v>
      </c>
      <c r="G14" s="50">
        <f t="shared" si="1"/>
        <v>2.36</v>
      </c>
      <c r="H14" s="48" t="s">
        <v>16</v>
      </c>
      <c r="AA14">
        <v>27.328314659</v>
      </c>
      <c r="AB14">
        <v>15.657222546</v>
      </c>
      <c r="AC14">
        <v>24.618656888</v>
      </c>
      <c r="AD14">
        <v>29.232549497</v>
      </c>
      <c r="AE14">
        <v>31.861932243</v>
      </c>
      <c r="AF14">
        <v>35.27121729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s="49" customFormat="1" ht="13.5" customHeight="1">
      <c r="A15" s="46" t="s">
        <v>46</v>
      </c>
      <c r="B15" s="51"/>
      <c r="C15" s="51"/>
      <c r="D15" s="51"/>
      <c r="E15" s="51"/>
      <c r="F15" s="51"/>
      <c r="G15" s="51"/>
      <c r="H15" s="48" t="s">
        <v>17</v>
      </c>
      <c r="AA15">
        <v>19.881878708</v>
      </c>
      <c r="AB15">
        <v>12.077984158</v>
      </c>
      <c r="AC15">
        <v>18.101207612</v>
      </c>
      <c r="AD15">
        <v>19.134493723</v>
      </c>
      <c r="AE15">
        <v>23.550906252</v>
      </c>
      <c r="AF15">
        <v>26.544806129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s="49" customFormat="1" ht="13.5" customHeight="1">
      <c r="A16" s="52" t="s">
        <v>47</v>
      </c>
      <c r="B16" s="51"/>
      <c r="C16" s="51"/>
      <c r="D16" s="51"/>
      <c r="E16" s="51"/>
      <c r="F16" s="51"/>
      <c r="G16" s="51"/>
      <c r="H16" s="53" t="s">
        <v>48</v>
      </c>
      <c r="AA16">
        <v>94.861391184</v>
      </c>
      <c r="AB16">
        <v>91.34395995</v>
      </c>
      <c r="AC16">
        <v>94.011726396</v>
      </c>
      <c r="AD16">
        <v>94.922577643</v>
      </c>
      <c r="AE16">
        <v>96.720585343</v>
      </c>
      <c r="AF16">
        <v>97.308108177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s="49" customFormat="1" ht="13.5" customHeight="1">
      <c r="A17" s="54" t="s">
        <v>49</v>
      </c>
      <c r="B17" s="51">
        <f aca="true" t="shared" si="2" ref="B17:G18">+AA6</f>
        <v>87.888088577</v>
      </c>
      <c r="C17" s="51">
        <f t="shared" si="2"/>
        <v>80.982420292</v>
      </c>
      <c r="D17" s="51">
        <f t="shared" si="2"/>
        <v>84.596638423</v>
      </c>
      <c r="E17" s="51">
        <f t="shared" si="2"/>
        <v>87.671171802</v>
      </c>
      <c r="F17" s="51">
        <f t="shared" si="2"/>
        <v>91.55056911</v>
      </c>
      <c r="G17" s="51">
        <f t="shared" si="2"/>
        <v>94.639647648</v>
      </c>
      <c r="H17" s="55" t="s">
        <v>50</v>
      </c>
      <c r="AA17">
        <v>52.123971188</v>
      </c>
      <c r="AB17">
        <v>55.521511236</v>
      </c>
      <c r="AC17">
        <v>52.847254536</v>
      </c>
      <c r="AD17">
        <v>50.041902364</v>
      </c>
      <c r="AE17">
        <v>50.809094563</v>
      </c>
      <c r="AF17">
        <v>53.540677294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s="49" customFormat="1" ht="13.5" customHeight="1">
      <c r="A18" s="54" t="s">
        <v>51</v>
      </c>
      <c r="B18" s="51">
        <f t="shared" si="2"/>
        <v>7.8527400098</v>
      </c>
      <c r="C18" s="51">
        <f t="shared" si="2"/>
        <v>11.462166451</v>
      </c>
      <c r="D18" s="51">
        <f t="shared" si="2"/>
        <v>10.494153896</v>
      </c>
      <c r="E18" s="51">
        <f t="shared" si="2"/>
        <v>8.4696823353</v>
      </c>
      <c r="F18" s="51">
        <f t="shared" si="2"/>
        <v>5.9081570323</v>
      </c>
      <c r="G18" s="51">
        <f t="shared" si="2"/>
        <v>2.9295371316</v>
      </c>
      <c r="H18" s="55" t="s">
        <v>52</v>
      </c>
      <c r="AA18">
        <v>9.3351502042</v>
      </c>
      <c r="AB18">
        <v>5.3884230808</v>
      </c>
      <c r="AC18">
        <v>6.635099175</v>
      </c>
      <c r="AD18">
        <v>8.0438524099</v>
      </c>
      <c r="AE18">
        <v>10.302134257</v>
      </c>
      <c r="AF18">
        <v>12.140596616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s="49" customFormat="1" ht="13.5" customHeight="1">
      <c r="A19" s="54" t="s">
        <v>53</v>
      </c>
      <c r="B19" s="51">
        <f aca="true" t="shared" si="3" ref="B19:G19">+AA8+AA9</f>
        <v>4.2591714133</v>
      </c>
      <c r="C19" s="51">
        <f t="shared" si="3"/>
        <v>7.5554132567</v>
      </c>
      <c r="D19" s="51">
        <f t="shared" si="3"/>
        <v>4.9092076803</v>
      </c>
      <c r="E19" s="51">
        <f t="shared" si="3"/>
        <v>3.8591458624999997</v>
      </c>
      <c r="F19" s="51">
        <f t="shared" si="3"/>
        <v>2.5412738579</v>
      </c>
      <c r="G19" s="51">
        <f t="shared" si="3"/>
        <v>2.4308152201000004</v>
      </c>
      <c r="H19" s="55" t="s">
        <v>54</v>
      </c>
      <c r="AA19">
        <v>38.540878608</v>
      </c>
      <c r="AB19">
        <v>39.090065684</v>
      </c>
      <c r="AC19">
        <v>40.517646289</v>
      </c>
      <c r="AD19">
        <v>41.914245226</v>
      </c>
      <c r="AE19">
        <v>38.888771181</v>
      </c>
      <c r="AF19">
        <v>34.318726091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1</v>
      </c>
      <c r="AP19">
        <v>19</v>
      </c>
    </row>
    <row r="20" spans="1:42" s="49" customFormat="1" ht="13.5" customHeight="1">
      <c r="A20" s="56" t="s">
        <v>55</v>
      </c>
      <c r="B20" s="51"/>
      <c r="C20" s="51"/>
      <c r="D20" s="51"/>
      <c r="E20" s="51"/>
      <c r="F20" s="51"/>
      <c r="G20" s="51"/>
      <c r="H20" s="53" t="s">
        <v>56</v>
      </c>
      <c r="AA20">
        <v>43.955126905</v>
      </c>
      <c r="AB20">
        <v>35.933645991</v>
      </c>
      <c r="AC20">
        <v>41.549682472</v>
      </c>
      <c r="AD20">
        <v>43.88397337</v>
      </c>
      <c r="AE20">
        <v>46.180101933</v>
      </c>
      <c r="AF20">
        <v>52.228236138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1</v>
      </c>
      <c r="AP20">
        <v>20</v>
      </c>
    </row>
    <row r="21" spans="1:42" s="49" customFormat="1" ht="13.5" customHeight="1">
      <c r="A21" s="54" t="s">
        <v>57</v>
      </c>
      <c r="B21" s="51">
        <f aca="true" t="shared" si="4" ref="B21:G22">+AA10</f>
        <v>95.91024757</v>
      </c>
      <c r="C21" s="51">
        <f t="shared" si="4"/>
        <v>97.459596954</v>
      </c>
      <c r="D21" s="51">
        <f t="shared" si="4"/>
        <v>95.577544042</v>
      </c>
      <c r="E21" s="51">
        <f t="shared" si="4"/>
        <v>94.997695973</v>
      </c>
      <c r="F21" s="51">
        <f t="shared" si="4"/>
        <v>95.302779351</v>
      </c>
      <c r="G21" s="51">
        <f t="shared" si="4"/>
        <v>96.213621728</v>
      </c>
      <c r="H21" s="55" t="s">
        <v>58</v>
      </c>
      <c r="AA21">
        <v>99.559822214</v>
      </c>
      <c r="AB21">
        <v>98.779961012</v>
      </c>
      <c r="AC21">
        <v>99.759857853</v>
      </c>
      <c r="AD21">
        <v>99.719855246</v>
      </c>
      <c r="AE21">
        <v>99.804322059</v>
      </c>
      <c r="AF21">
        <v>99.735115011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1</v>
      </c>
      <c r="AP21">
        <v>21</v>
      </c>
    </row>
    <row r="22" spans="1:42" s="49" customFormat="1" ht="13.5" customHeight="1">
      <c r="A22" s="54" t="s">
        <v>59</v>
      </c>
      <c r="B22" s="51">
        <f t="shared" si="4"/>
        <v>4.0897524298</v>
      </c>
      <c r="C22" s="51">
        <f t="shared" si="4"/>
        <v>2.5404030461</v>
      </c>
      <c r="D22" s="51">
        <f t="shared" si="4"/>
        <v>4.4224559577</v>
      </c>
      <c r="E22" s="51">
        <f t="shared" si="4"/>
        <v>5.0023040266</v>
      </c>
      <c r="F22" s="51">
        <f t="shared" si="4"/>
        <v>4.6972206492</v>
      </c>
      <c r="G22" s="51">
        <f t="shared" si="4"/>
        <v>3.7863782721</v>
      </c>
      <c r="H22" s="55" t="s">
        <v>60</v>
      </c>
      <c r="AA22">
        <v>81.491434326</v>
      </c>
      <c r="AB22">
        <v>89.491795416</v>
      </c>
      <c r="AC22">
        <v>84.785715935</v>
      </c>
      <c r="AD22">
        <v>81.742413252</v>
      </c>
      <c r="AE22">
        <v>79.966451694</v>
      </c>
      <c r="AF22">
        <v>71.470788814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1</v>
      </c>
      <c r="AP22">
        <v>22</v>
      </c>
    </row>
    <row r="23" spans="1:42" s="49" customFormat="1" ht="13.5" customHeight="1">
      <c r="A23" s="56" t="s">
        <v>61</v>
      </c>
      <c r="B23" s="51"/>
      <c r="C23" s="51"/>
      <c r="D23" s="51"/>
      <c r="E23" s="51"/>
      <c r="F23" s="51"/>
      <c r="G23" s="51"/>
      <c r="H23" s="53" t="s">
        <v>62</v>
      </c>
      <c r="AA23">
        <v>34.920520073</v>
      </c>
      <c r="AB23">
        <v>14.264547355</v>
      </c>
      <c r="AC23">
        <v>24.865596479</v>
      </c>
      <c r="AD23">
        <v>34.996595673</v>
      </c>
      <c r="AE23">
        <v>42.323351164</v>
      </c>
      <c r="AF23">
        <v>58.152524805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1</v>
      </c>
      <c r="AP23">
        <v>23</v>
      </c>
    </row>
    <row r="24" spans="1:42" s="49" customFormat="1" ht="13.5" customHeight="1">
      <c r="A24" s="54" t="s">
        <v>63</v>
      </c>
      <c r="B24" s="51">
        <f aca="true" t="shared" si="5" ref="B24:G28">+AA12</f>
        <v>10.300552663</v>
      </c>
      <c r="C24" s="51">
        <f t="shared" si="5"/>
        <v>26.806975187</v>
      </c>
      <c r="D24" s="51">
        <f t="shared" si="5"/>
        <v>11.253648072</v>
      </c>
      <c r="E24" s="51">
        <f t="shared" si="5"/>
        <v>6.4858002681</v>
      </c>
      <c r="F24" s="51">
        <f t="shared" si="5"/>
        <v>4.2673333054</v>
      </c>
      <c r="G24" s="51">
        <f t="shared" si="5"/>
        <v>2.689001531</v>
      </c>
      <c r="H24" s="55" t="s">
        <v>64</v>
      </c>
      <c r="AA24">
        <v>42.177814802</v>
      </c>
      <c r="AB24">
        <v>17.679642496</v>
      </c>
      <c r="AC24">
        <v>32.297743098</v>
      </c>
      <c r="AD24">
        <v>42.934331148</v>
      </c>
      <c r="AE24">
        <v>51.376148908</v>
      </c>
      <c r="AF24">
        <v>66.601224244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1</v>
      </c>
      <c r="AP24">
        <v>24</v>
      </c>
    </row>
    <row r="25" spans="1:42" s="49" customFormat="1" ht="13.5" customHeight="1">
      <c r="A25" s="54" t="s">
        <v>65</v>
      </c>
      <c r="B25" s="51">
        <f t="shared" si="5"/>
        <v>42.48925397</v>
      </c>
      <c r="C25" s="51">
        <f t="shared" si="5"/>
        <v>45.457818109</v>
      </c>
      <c r="D25" s="51">
        <f t="shared" si="5"/>
        <v>46.026487429</v>
      </c>
      <c r="E25" s="51">
        <f t="shared" si="5"/>
        <v>45.147156512</v>
      </c>
      <c r="F25" s="51">
        <f t="shared" si="5"/>
        <v>40.3198282</v>
      </c>
      <c r="G25" s="51">
        <f t="shared" si="5"/>
        <v>35.494975051</v>
      </c>
      <c r="H25" s="55" t="s">
        <v>66</v>
      </c>
      <c r="AA25">
        <v>8.6428030416</v>
      </c>
      <c r="AB25">
        <v>1.2005557216</v>
      </c>
      <c r="AC25">
        <v>3.046890034</v>
      </c>
      <c r="AD25">
        <v>6.2533796247</v>
      </c>
      <c r="AE25">
        <v>11.061319036</v>
      </c>
      <c r="AF25">
        <v>21.651879252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1</v>
      </c>
      <c r="AP25">
        <v>25</v>
      </c>
    </row>
    <row r="26" spans="1:42" s="49" customFormat="1" ht="13.5" customHeight="1">
      <c r="A26" s="54" t="s">
        <v>67</v>
      </c>
      <c r="B26" s="51">
        <f t="shared" si="5"/>
        <v>27.328314659</v>
      </c>
      <c r="C26" s="51">
        <f t="shared" si="5"/>
        <v>15.657222546</v>
      </c>
      <c r="D26" s="51">
        <f t="shared" si="5"/>
        <v>24.618656888</v>
      </c>
      <c r="E26" s="51">
        <f t="shared" si="5"/>
        <v>29.232549497</v>
      </c>
      <c r="F26" s="51">
        <f t="shared" si="5"/>
        <v>31.861932243</v>
      </c>
      <c r="G26" s="51">
        <f t="shared" si="5"/>
        <v>35.27121729</v>
      </c>
      <c r="H26" s="55" t="s">
        <v>68</v>
      </c>
      <c r="AA26">
        <v>37.621578988</v>
      </c>
      <c r="AB26">
        <v>16.981066822</v>
      </c>
      <c r="AC26">
        <v>28.511279345</v>
      </c>
      <c r="AD26">
        <v>38.322741495</v>
      </c>
      <c r="AE26">
        <v>45.988870429</v>
      </c>
      <c r="AF26">
        <v>58.303950297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1</v>
      </c>
      <c r="AP26">
        <v>26</v>
      </c>
    </row>
    <row r="27" spans="1:42" s="49" customFormat="1" ht="13.5" customHeight="1">
      <c r="A27" s="54" t="s">
        <v>69</v>
      </c>
      <c r="B27" s="51">
        <f t="shared" si="5"/>
        <v>19.881878708</v>
      </c>
      <c r="C27" s="51">
        <f t="shared" si="5"/>
        <v>12.077984158</v>
      </c>
      <c r="D27" s="51">
        <f t="shared" si="5"/>
        <v>18.101207612</v>
      </c>
      <c r="E27" s="51">
        <f t="shared" si="5"/>
        <v>19.134493723</v>
      </c>
      <c r="F27" s="51">
        <f t="shared" si="5"/>
        <v>23.550906252</v>
      </c>
      <c r="G27" s="51">
        <f t="shared" si="5"/>
        <v>26.544806129</v>
      </c>
      <c r="H27" s="55" t="s">
        <v>70</v>
      </c>
      <c r="AA27">
        <v>10.253052661</v>
      </c>
      <c r="AB27">
        <v>1.9548381839</v>
      </c>
      <c r="AC27">
        <v>4.9021508604</v>
      </c>
      <c r="AD27">
        <v>7.5674752934</v>
      </c>
      <c r="AE27">
        <v>12.932406187</v>
      </c>
      <c r="AF27">
        <v>23.908401662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1</v>
      </c>
      <c r="AP27">
        <v>27</v>
      </c>
    </row>
    <row r="28" spans="1:42" s="49" customFormat="1" ht="13.5" customHeight="1">
      <c r="A28" s="56" t="s">
        <v>71</v>
      </c>
      <c r="B28" s="51">
        <f t="shared" si="5"/>
        <v>94.861391184</v>
      </c>
      <c r="C28" s="51">
        <f t="shared" si="5"/>
        <v>91.34395995</v>
      </c>
      <c r="D28" s="51">
        <f t="shared" si="5"/>
        <v>94.011726396</v>
      </c>
      <c r="E28" s="51">
        <f t="shared" si="5"/>
        <v>94.922577643</v>
      </c>
      <c r="F28" s="51">
        <f t="shared" si="5"/>
        <v>96.720585343</v>
      </c>
      <c r="G28" s="51">
        <f t="shared" si="5"/>
        <v>97.308108177</v>
      </c>
      <c r="H28" s="53" t="s">
        <v>72</v>
      </c>
      <c r="AA28">
        <v>49.960371019</v>
      </c>
      <c r="AB28">
        <v>13.911516049</v>
      </c>
      <c r="AC28">
        <v>34.898259915</v>
      </c>
      <c r="AD28">
        <v>52.823902632</v>
      </c>
      <c r="AE28">
        <v>66.929296206</v>
      </c>
      <c r="AF28">
        <v>81.238900636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1</v>
      </c>
      <c r="AP28">
        <v>28</v>
      </c>
    </row>
    <row r="29" spans="1:42" s="49" customFormat="1" ht="13.5" customHeight="1">
      <c r="A29" s="56" t="s">
        <v>73</v>
      </c>
      <c r="B29" s="51"/>
      <c r="C29" s="51"/>
      <c r="D29" s="51"/>
      <c r="E29" s="51"/>
      <c r="F29" s="51"/>
      <c r="G29" s="51"/>
      <c r="H29" s="53" t="s">
        <v>74</v>
      </c>
      <c r="AA29">
        <v>10.068000947</v>
      </c>
      <c r="AB29">
        <v>1.4252943059</v>
      </c>
      <c r="AC29">
        <v>5.4235200395</v>
      </c>
      <c r="AD29">
        <v>8.5725849937</v>
      </c>
      <c r="AE29">
        <v>13.31366885</v>
      </c>
      <c r="AF29">
        <v>21.604944048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1</v>
      </c>
      <c r="AP29">
        <v>29</v>
      </c>
    </row>
    <row r="30" spans="1:42" s="49" customFormat="1" ht="13.5" customHeight="1">
      <c r="A30" s="54" t="s">
        <v>75</v>
      </c>
      <c r="B30" s="51">
        <f aca="true" t="shared" si="6" ref="B30:G33">+AA17</f>
        <v>52.123971188</v>
      </c>
      <c r="C30" s="51">
        <f t="shared" si="6"/>
        <v>55.521511236</v>
      </c>
      <c r="D30" s="51">
        <f t="shared" si="6"/>
        <v>52.847254536</v>
      </c>
      <c r="E30" s="51">
        <f t="shared" si="6"/>
        <v>50.041902364</v>
      </c>
      <c r="F30" s="51">
        <f t="shared" si="6"/>
        <v>50.809094563</v>
      </c>
      <c r="G30" s="51">
        <f t="shared" si="6"/>
        <v>53.540677294</v>
      </c>
      <c r="H30" s="55" t="s">
        <v>50</v>
      </c>
      <c r="AA30">
        <v>81.966968362</v>
      </c>
      <c r="AB30">
        <v>64.028538264</v>
      </c>
      <c r="AC30">
        <v>81.58174604</v>
      </c>
      <c r="AD30">
        <v>84.657895841</v>
      </c>
      <c r="AE30">
        <v>88.391906736</v>
      </c>
      <c r="AF30">
        <v>91.17476092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1</v>
      </c>
      <c r="AP30">
        <v>30</v>
      </c>
    </row>
    <row r="31" spans="1:42" s="49" customFormat="1" ht="13.5" customHeight="1">
      <c r="A31" s="54" t="s">
        <v>76</v>
      </c>
      <c r="B31" s="51">
        <f t="shared" si="6"/>
        <v>9.3351502042</v>
      </c>
      <c r="C31" s="51">
        <f t="shared" si="6"/>
        <v>5.3884230808</v>
      </c>
      <c r="D31" s="51">
        <f t="shared" si="6"/>
        <v>6.635099175</v>
      </c>
      <c r="E31" s="51">
        <f t="shared" si="6"/>
        <v>8.0438524099</v>
      </c>
      <c r="F31" s="51">
        <f t="shared" si="6"/>
        <v>10.302134257</v>
      </c>
      <c r="G31" s="51">
        <f t="shared" si="6"/>
        <v>12.140596616</v>
      </c>
      <c r="H31" s="55" t="s">
        <v>52</v>
      </c>
      <c r="AA31">
        <v>70.505273879</v>
      </c>
      <c r="AB31">
        <v>24.950583778</v>
      </c>
      <c r="AC31">
        <v>62.778659001</v>
      </c>
      <c r="AD31">
        <v>80.236543021</v>
      </c>
      <c r="AE31">
        <v>89.516627579</v>
      </c>
      <c r="AF31">
        <v>95.043971973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1</v>
      </c>
      <c r="AP31">
        <v>31</v>
      </c>
    </row>
    <row r="32" spans="1:42" s="49" customFormat="1" ht="13.5" customHeight="1">
      <c r="A32" s="54" t="s">
        <v>77</v>
      </c>
      <c r="B32" s="51">
        <f t="shared" si="6"/>
        <v>38.540878608</v>
      </c>
      <c r="C32" s="51">
        <f t="shared" si="6"/>
        <v>39.090065684</v>
      </c>
      <c r="D32" s="51">
        <f t="shared" si="6"/>
        <v>40.517646289</v>
      </c>
      <c r="E32" s="51">
        <f t="shared" si="6"/>
        <v>41.914245226</v>
      </c>
      <c r="F32" s="51">
        <f t="shared" si="6"/>
        <v>38.888771181</v>
      </c>
      <c r="G32" s="51">
        <f t="shared" si="6"/>
        <v>34.318726091</v>
      </c>
      <c r="H32" s="55" t="s">
        <v>78</v>
      </c>
      <c r="AA32">
        <v>95.877972552</v>
      </c>
      <c r="AB32">
        <v>88.065019205</v>
      </c>
      <c r="AC32">
        <v>95.378557918</v>
      </c>
      <c r="AD32">
        <v>97.755531941</v>
      </c>
      <c r="AE32">
        <v>98.863657387</v>
      </c>
      <c r="AF32">
        <v>99.32709855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1</v>
      </c>
      <c r="AP32">
        <v>32</v>
      </c>
    </row>
    <row r="33" spans="1:42" s="49" customFormat="1" ht="13.5" customHeight="1">
      <c r="A33" s="56" t="s">
        <v>79</v>
      </c>
      <c r="B33" s="51">
        <f t="shared" si="6"/>
        <v>43.955126905</v>
      </c>
      <c r="C33" s="51">
        <f t="shared" si="6"/>
        <v>35.933645991</v>
      </c>
      <c r="D33" s="51">
        <f t="shared" si="6"/>
        <v>41.549682472</v>
      </c>
      <c r="E33" s="51">
        <f t="shared" si="6"/>
        <v>43.88397337</v>
      </c>
      <c r="F33" s="51">
        <f t="shared" si="6"/>
        <v>46.180101933</v>
      </c>
      <c r="G33" s="51">
        <f t="shared" si="6"/>
        <v>52.228236138</v>
      </c>
      <c r="H33" s="53" t="s">
        <v>80</v>
      </c>
      <c r="AA33">
        <v>90.575799369</v>
      </c>
      <c r="AB33">
        <v>66.082398592</v>
      </c>
      <c r="AC33">
        <v>91.931675702</v>
      </c>
      <c r="AD33">
        <v>96.792385431</v>
      </c>
      <c r="AE33">
        <v>98.433685401</v>
      </c>
      <c r="AF33">
        <v>99.638857614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1</v>
      </c>
      <c r="AP33">
        <v>33</v>
      </c>
    </row>
    <row r="34" spans="1:42" s="49" customFormat="1" ht="13.5" customHeight="1">
      <c r="A34" s="46" t="s">
        <v>18</v>
      </c>
      <c r="B34" s="51"/>
      <c r="C34" s="51"/>
      <c r="D34" s="51"/>
      <c r="E34" s="51"/>
      <c r="F34" s="51"/>
      <c r="G34" s="51"/>
      <c r="H34" s="48" t="s">
        <v>19</v>
      </c>
      <c r="AA34">
        <v>66.009119372</v>
      </c>
      <c r="AB34">
        <v>21.513611866</v>
      </c>
      <c r="AC34">
        <v>56.573599005</v>
      </c>
      <c r="AD34">
        <v>74.742234224</v>
      </c>
      <c r="AE34">
        <v>85.213311934</v>
      </c>
      <c r="AF34">
        <v>92.002856737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1</v>
      </c>
      <c r="AP34">
        <v>34</v>
      </c>
    </row>
    <row r="35" spans="1:42" s="49" customFormat="1" ht="13.5" customHeight="1">
      <c r="A35" s="56" t="s">
        <v>81</v>
      </c>
      <c r="B35" s="51"/>
      <c r="C35" s="51"/>
      <c r="D35" s="51"/>
      <c r="E35" s="51"/>
      <c r="F35" s="51"/>
      <c r="G35" s="51"/>
      <c r="H35" s="57" t="s">
        <v>82</v>
      </c>
      <c r="AA35">
        <v>5.0641002692</v>
      </c>
      <c r="AB35">
        <v>0.6142963588</v>
      </c>
      <c r="AC35">
        <v>2.5068803935</v>
      </c>
      <c r="AD35">
        <v>4.3204239625</v>
      </c>
      <c r="AE35">
        <v>7.257908649</v>
      </c>
      <c r="AF35">
        <v>10.620995596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1</v>
      </c>
      <c r="AP35">
        <v>35</v>
      </c>
    </row>
    <row r="36" spans="1:42" s="49" customFormat="1" ht="13.5" customHeight="1">
      <c r="A36" s="58" t="s">
        <v>83</v>
      </c>
      <c r="B36" s="51">
        <f aca="true" t="shared" si="7" ref="B36:B49">+AA21</f>
        <v>99.559822214</v>
      </c>
      <c r="C36" s="51">
        <f aca="true" t="shared" si="8" ref="C36:C49">+AB21</f>
        <v>98.779961012</v>
      </c>
      <c r="D36" s="51">
        <f aca="true" t="shared" si="9" ref="D36:D49">+AC21</f>
        <v>99.759857853</v>
      </c>
      <c r="E36" s="51">
        <f aca="true" t="shared" si="10" ref="E36:E49">+AD21</f>
        <v>99.719855246</v>
      </c>
      <c r="F36" s="51">
        <f aca="true" t="shared" si="11" ref="F36:F49">+AE21</f>
        <v>99.804322059</v>
      </c>
      <c r="G36" s="51">
        <f aca="true" t="shared" si="12" ref="G36:G49">+AF21</f>
        <v>99.735115011</v>
      </c>
      <c r="H36" s="55" t="s">
        <v>84</v>
      </c>
      <c r="AA36">
        <v>59.183961296</v>
      </c>
      <c r="AB36">
        <v>23.209865838</v>
      </c>
      <c r="AC36">
        <v>49.498693026</v>
      </c>
      <c r="AD36">
        <v>63.696027217</v>
      </c>
      <c r="AE36">
        <v>76.15535364</v>
      </c>
      <c r="AF36">
        <v>83.359882483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2</v>
      </c>
      <c r="AP36">
        <v>1</v>
      </c>
    </row>
    <row r="37" spans="1:42" s="49" customFormat="1" ht="13.5" customHeight="1">
      <c r="A37" s="58" t="s">
        <v>85</v>
      </c>
      <c r="B37" s="51">
        <f t="shared" si="7"/>
        <v>81.491434326</v>
      </c>
      <c r="C37" s="51">
        <f t="shared" si="8"/>
        <v>89.491795416</v>
      </c>
      <c r="D37" s="51">
        <f t="shared" si="9"/>
        <v>84.785715935</v>
      </c>
      <c r="E37" s="51">
        <f t="shared" si="10"/>
        <v>81.742413252</v>
      </c>
      <c r="F37" s="51">
        <f t="shared" si="11"/>
        <v>79.966451694</v>
      </c>
      <c r="G37" s="51">
        <f t="shared" si="12"/>
        <v>71.470788814</v>
      </c>
      <c r="H37" s="55" t="s">
        <v>86</v>
      </c>
      <c r="AA37">
        <v>82.867874051</v>
      </c>
      <c r="AB37">
        <v>67.622299593</v>
      </c>
      <c r="AC37">
        <v>84.253149801</v>
      </c>
      <c r="AD37">
        <v>88.370112926</v>
      </c>
      <c r="AE37">
        <v>89.063942511</v>
      </c>
      <c r="AF37">
        <v>85.029866829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2</v>
      </c>
      <c r="AP37">
        <v>2</v>
      </c>
    </row>
    <row r="38" spans="1:42" s="49" customFormat="1" ht="13.5" customHeight="1">
      <c r="A38" s="58" t="s">
        <v>87</v>
      </c>
      <c r="B38" s="51">
        <f t="shared" si="7"/>
        <v>34.920520073</v>
      </c>
      <c r="C38" s="51">
        <f t="shared" si="8"/>
        <v>14.264547355</v>
      </c>
      <c r="D38" s="51">
        <f t="shared" si="9"/>
        <v>24.865596479</v>
      </c>
      <c r="E38" s="51">
        <f t="shared" si="10"/>
        <v>34.996595673</v>
      </c>
      <c r="F38" s="51">
        <f t="shared" si="11"/>
        <v>42.323351164</v>
      </c>
      <c r="G38" s="51">
        <f t="shared" si="12"/>
        <v>58.152524805</v>
      </c>
      <c r="H38" s="55" t="s">
        <v>88</v>
      </c>
      <c r="AA38">
        <v>39.794618598</v>
      </c>
      <c r="AB38">
        <v>19.446068735</v>
      </c>
      <c r="AC38">
        <v>31.472288411</v>
      </c>
      <c r="AD38">
        <v>40.603893774</v>
      </c>
      <c r="AE38">
        <v>48.77055315</v>
      </c>
      <c r="AF38">
        <v>58.680301203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2</v>
      </c>
      <c r="AP38">
        <v>3</v>
      </c>
    </row>
    <row r="39" spans="1:42" s="49" customFormat="1" ht="13.5" customHeight="1">
      <c r="A39" s="58" t="s">
        <v>89</v>
      </c>
      <c r="B39" s="51">
        <f t="shared" si="7"/>
        <v>42.177814802</v>
      </c>
      <c r="C39" s="51">
        <f t="shared" si="8"/>
        <v>17.679642496</v>
      </c>
      <c r="D39" s="51">
        <f t="shared" si="9"/>
        <v>32.297743098</v>
      </c>
      <c r="E39" s="51">
        <f t="shared" si="10"/>
        <v>42.934331148</v>
      </c>
      <c r="F39" s="51">
        <f t="shared" si="11"/>
        <v>51.376148908</v>
      </c>
      <c r="G39" s="51">
        <f t="shared" si="12"/>
        <v>66.601224244</v>
      </c>
      <c r="H39" s="55" t="s">
        <v>90</v>
      </c>
      <c r="AA39">
        <v>88.348823255</v>
      </c>
      <c r="AB39">
        <v>69.797979581</v>
      </c>
      <c r="AC39">
        <v>86.306762481</v>
      </c>
      <c r="AD39">
        <v>92.640747126</v>
      </c>
      <c r="AE39">
        <v>95.743480414</v>
      </c>
      <c r="AF39">
        <v>97.255152466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2</v>
      </c>
      <c r="AP39">
        <v>4</v>
      </c>
    </row>
    <row r="40" spans="1:42" s="49" customFormat="1" ht="13.5" customHeight="1">
      <c r="A40" s="58" t="s">
        <v>91</v>
      </c>
      <c r="B40" s="51">
        <f t="shared" si="7"/>
        <v>8.6428030416</v>
      </c>
      <c r="C40" s="51">
        <f t="shared" si="8"/>
        <v>1.2005557216</v>
      </c>
      <c r="D40" s="51">
        <f t="shared" si="9"/>
        <v>3.046890034</v>
      </c>
      <c r="E40" s="51">
        <f t="shared" si="10"/>
        <v>6.2533796247</v>
      </c>
      <c r="F40" s="51">
        <f t="shared" si="11"/>
        <v>11.061319036</v>
      </c>
      <c r="G40" s="51">
        <f t="shared" si="12"/>
        <v>21.651879252</v>
      </c>
      <c r="H40" s="55" t="s">
        <v>92</v>
      </c>
      <c r="AA40">
        <v>29.754108617</v>
      </c>
      <c r="AB40">
        <v>10.521287463</v>
      </c>
      <c r="AC40">
        <v>20.345916247</v>
      </c>
      <c r="AD40">
        <v>28.247184785</v>
      </c>
      <c r="AE40">
        <v>38.957220804</v>
      </c>
      <c r="AF40">
        <v>50.698947406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2</v>
      </c>
      <c r="AP40">
        <v>5</v>
      </c>
    </row>
    <row r="41" spans="1:42" s="49" customFormat="1" ht="13.5" customHeight="1">
      <c r="A41" s="58" t="s">
        <v>93</v>
      </c>
      <c r="B41" s="51">
        <f t="shared" si="7"/>
        <v>37.621578988</v>
      </c>
      <c r="C41" s="51">
        <f t="shared" si="8"/>
        <v>16.981066822</v>
      </c>
      <c r="D41" s="51">
        <f t="shared" si="9"/>
        <v>28.511279345</v>
      </c>
      <c r="E41" s="51">
        <f t="shared" si="10"/>
        <v>38.322741495</v>
      </c>
      <c r="F41" s="51">
        <f t="shared" si="11"/>
        <v>45.988870429</v>
      </c>
      <c r="G41" s="51">
        <f t="shared" si="12"/>
        <v>58.303950297</v>
      </c>
      <c r="H41" s="55" t="s">
        <v>94</v>
      </c>
      <c r="AA41">
        <v>97.431370325</v>
      </c>
      <c r="AB41">
        <v>92.092389745</v>
      </c>
      <c r="AC41">
        <v>98.008816448</v>
      </c>
      <c r="AD41">
        <v>98.53295935</v>
      </c>
      <c r="AE41">
        <v>99.124595279</v>
      </c>
      <c r="AF41">
        <v>99.398092083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2</v>
      </c>
      <c r="AP41">
        <v>6</v>
      </c>
    </row>
    <row r="42" spans="1:42" s="49" customFormat="1" ht="13.5" customHeight="1">
      <c r="A42" s="58" t="s">
        <v>95</v>
      </c>
      <c r="B42" s="51">
        <f t="shared" si="7"/>
        <v>10.253052661</v>
      </c>
      <c r="C42" s="51">
        <f t="shared" si="8"/>
        <v>1.9548381839</v>
      </c>
      <c r="D42" s="51">
        <f t="shared" si="9"/>
        <v>4.9021508604</v>
      </c>
      <c r="E42" s="51">
        <f t="shared" si="10"/>
        <v>7.5674752934</v>
      </c>
      <c r="F42" s="51">
        <f t="shared" si="11"/>
        <v>12.932406187</v>
      </c>
      <c r="G42" s="51">
        <f t="shared" si="12"/>
        <v>23.908401662</v>
      </c>
      <c r="H42" s="55" t="s">
        <v>96</v>
      </c>
      <c r="AA42">
        <v>16.858914603</v>
      </c>
      <c r="AB42">
        <v>5.6286332787</v>
      </c>
      <c r="AC42">
        <v>12.072998393</v>
      </c>
      <c r="AD42">
        <v>15.936883402</v>
      </c>
      <c r="AE42">
        <v>20.865307028</v>
      </c>
      <c r="AF42">
        <v>29.790759322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2</v>
      </c>
      <c r="AP42">
        <v>7</v>
      </c>
    </row>
    <row r="43" spans="1:42" s="49" customFormat="1" ht="13.5" customHeight="1">
      <c r="A43" s="58" t="s">
        <v>97</v>
      </c>
      <c r="B43" s="51">
        <f t="shared" si="7"/>
        <v>49.960371019</v>
      </c>
      <c r="C43" s="51">
        <f t="shared" si="8"/>
        <v>13.911516049</v>
      </c>
      <c r="D43" s="51">
        <f t="shared" si="9"/>
        <v>34.898259915</v>
      </c>
      <c r="E43" s="51">
        <f t="shared" si="10"/>
        <v>52.823902632</v>
      </c>
      <c r="F43" s="51">
        <f t="shared" si="11"/>
        <v>66.929296206</v>
      </c>
      <c r="G43" s="51">
        <f t="shared" si="12"/>
        <v>81.238900636</v>
      </c>
      <c r="H43" s="55" t="s">
        <v>98</v>
      </c>
      <c r="AA43">
        <v>10.944376544</v>
      </c>
      <c r="AB43">
        <v>1.2999498016</v>
      </c>
      <c r="AC43">
        <v>5.7906787342</v>
      </c>
      <c r="AD43">
        <v>8.6751765196</v>
      </c>
      <c r="AE43">
        <v>14.062301845</v>
      </c>
      <c r="AF43">
        <v>24.893784894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2</v>
      </c>
      <c r="AP43">
        <v>8</v>
      </c>
    </row>
    <row r="44" spans="1:42" s="49" customFormat="1" ht="13.5" customHeight="1">
      <c r="A44" s="58" t="s">
        <v>99</v>
      </c>
      <c r="B44" s="51">
        <f t="shared" si="7"/>
        <v>10.068000947</v>
      </c>
      <c r="C44" s="51">
        <f t="shared" si="8"/>
        <v>1.4252943059</v>
      </c>
      <c r="D44" s="51">
        <f t="shared" si="9"/>
        <v>5.4235200395</v>
      </c>
      <c r="E44" s="51">
        <f t="shared" si="10"/>
        <v>8.5725849937</v>
      </c>
      <c r="F44" s="51">
        <f t="shared" si="11"/>
        <v>13.31366885</v>
      </c>
      <c r="G44" s="51">
        <f t="shared" si="12"/>
        <v>21.604944048</v>
      </c>
      <c r="H44" s="55" t="s">
        <v>100</v>
      </c>
      <c r="AA44">
        <v>33.189920286</v>
      </c>
      <c r="AB44">
        <v>13.941697892</v>
      </c>
      <c r="AC44">
        <v>24.69747442</v>
      </c>
      <c r="AD44">
        <v>33.147919722</v>
      </c>
      <c r="AE44">
        <v>42.000688845</v>
      </c>
      <c r="AF44">
        <v>52.161832892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</v>
      </c>
      <c r="AO44">
        <v>2</v>
      </c>
      <c r="AP44">
        <v>9</v>
      </c>
    </row>
    <row r="45" spans="1:42" s="49" customFormat="1" ht="13.5" customHeight="1">
      <c r="A45" s="59" t="s">
        <v>101</v>
      </c>
      <c r="B45" s="51">
        <f t="shared" si="7"/>
        <v>81.966968362</v>
      </c>
      <c r="C45" s="51">
        <f t="shared" si="8"/>
        <v>64.028538264</v>
      </c>
      <c r="D45" s="51">
        <f t="shared" si="9"/>
        <v>81.58174604</v>
      </c>
      <c r="E45" s="51">
        <f t="shared" si="10"/>
        <v>84.657895841</v>
      </c>
      <c r="F45" s="51">
        <f t="shared" si="11"/>
        <v>88.391906736</v>
      </c>
      <c r="G45" s="51">
        <f t="shared" si="12"/>
        <v>91.17476092</v>
      </c>
      <c r="H45" s="55" t="s">
        <v>102</v>
      </c>
      <c r="AA45">
        <v>40.306316207</v>
      </c>
      <c r="AB45">
        <v>13.923037011</v>
      </c>
      <c r="AC45">
        <v>29.200998018</v>
      </c>
      <c r="AD45">
        <v>41.659238198</v>
      </c>
      <c r="AE45">
        <v>51.416683589</v>
      </c>
      <c r="AF45">
        <v>65.331640493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</v>
      </c>
      <c r="AO45">
        <v>2</v>
      </c>
      <c r="AP45">
        <v>10</v>
      </c>
    </row>
    <row r="46" spans="1:42" s="49" customFormat="1" ht="13.5" customHeight="1">
      <c r="A46" s="54" t="s">
        <v>103</v>
      </c>
      <c r="B46" s="51">
        <f t="shared" si="7"/>
        <v>70.505273879</v>
      </c>
      <c r="C46" s="51">
        <f t="shared" si="8"/>
        <v>24.950583778</v>
      </c>
      <c r="D46" s="51">
        <f t="shared" si="9"/>
        <v>62.778659001</v>
      </c>
      <c r="E46" s="51">
        <f t="shared" si="10"/>
        <v>80.236543021</v>
      </c>
      <c r="F46" s="51">
        <f t="shared" si="11"/>
        <v>89.516627579</v>
      </c>
      <c r="G46" s="51">
        <f t="shared" si="12"/>
        <v>95.043971973</v>
      </c>
      <c r="H46" s="55" t="s">
        <v>104</v>
      </c>
      <c r="AA46">
        <v>97.285512082</v>
      </c>
      <c r="AB46">
        <v>93.891777144</v>
      </c>
      <c r="AC46">
        <v>97.366357066</v>
      </c>
      <c r="AD46">
        <v>97.786303572</v>
      </c>
      <c r="AE46">
        <v>98.488874082</v>
      </c>
      <c r="AF46">
        <v>98.894249591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</v>
      </c>
      <c r="AO46">
        <v>2</v>
      </c>
      <c r="AP46">
        <v>11</v>
      </c>
    </row>
    <row r="47" spans="1:42" s="49" customFormat="1" ht="13.5" customHeight="1">
      <c r="A47" s="54" t="s">
        <v>105</v>
      </c>
      <c r="B47" s="51">
        <f t="shared" si="7"/>
        <v>95.877972552</v>
      </c>
      <c r="C47" s="51">
        <f t="shared" si="8"/>
        <v>88.065019205</v>
      </c>
      <c r="D47" s="51">
        <f t="shared" si="9"/>
        <v>95.378557918</v>
      </c>
      <c r="E47" s="51">
        <f t="shared" si="10"/>
        <v>97.755531941</v>
      </c>
      <c r="F47" s="51">
        <f t="shared" si="11"/>
        <v>98.863657387</v>
      </c>
      <c r="G47" s="51">
        <f t="shared" si="12"/>
        <v>99.32709855</v>
      </c>
      <c r="H47" s="55" t="s">
        <v>106</v>
      </c>
      <c r="AA47">
        <v>53.258405957</v>
      </c>
      <c r="AB47">
        <v>43.746546632</v>
      </c>
      <c r="AC47">
        <v>51.877519111</v>
      </c>
      <c r="AD47">
        <v>57.161470183</v>
      </c>
      <c r="AE47">
        <v>56.057938951</v>
      </c>
      <c r="AF47">
        <v>57.448557633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</v>
      </c>
      <c r="AO47">
        <v>2</v>
      </c>
      <c r="AP47">
        <v>12</v>
      </c>
    </row>
    <row r="48" spans="1:42" s="49" customFormat="1" ht="13.5" customHeight="1">
      <c r="A48" s="54" t="s">
        <v>107</v>
      </c>
      <c r="B48" s="51">
        <f t="shared" si="7"/>
        <v>90.575799369</v>
      </c>
      <c r="C48" s="51">
        <f t="shared" si="8"/>
        <v>66.082398592</v>
      </c>
      <c r="D48" s="51">
        <f t="shared" si="9"/>
        <v>91.931675702</v>
      </c>
      <c r="E48" s="51">
        <f t="shared" si="10"/>
        <v>96.792385431</v>
      </c>
      <c r="F48" s="51">
        <f t="shared" si="11"/>
        <v>98.433685401</v>
      </c>
      <c r="G48" s="51">
        <f t="shared" si="12"/>
        <v>99.638857614</v>
      </c>
      <c r="H48" s="55" t="s">
        <v>108</v>
      </c>
      <c r="AA48">
        <v>45.540566393</v>
      </c>
      <c r="AB48">
        <v>21.002759505</v>
      </c>
      <c r="AC48">
        <v>36.595767156</v>
      </c>
      <c r="AD48">
        <v>47.725513973</v>
      </c>
      <c r="AE48">
        <v>55.740682988</v>
      </c>
      <c r="AF48">
        <v>66.638122064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</v>
      </c>
      <c r="AO48">
        <v>2</v>
      </c>
      <c r="AP48">
        <v>13</v>
      </c>
    </row>
    <row r="49" spans="1:42" s="49" customFormat="1" ht="13.5" customHeight="1">
      <c r="A49" s="54" t="s">
        <v>109</v>
      </c>
      <c r="B49" s="51">
        <f t="shared" si="7"/>
        <v>66.009119372</v>
      </c>
      <c r="C49" s="51">
        <f t="shared" si="8"/>
        <v>21.513611866</v>
      </c>
      <c r="D49" s="51">
        <f t="shared" si="9"/>
        <v>56.573599005</v>
      </c>
      <c r="E49" s="51">
        <f t="shared" si="10"/>
        <v>74.742234224</v>
      </c>
      <c r="F49" s="51">
        <f t="shared" si="11"/>
        <v>85.213311934</v>
      </c>
      <c r="G49" s="51">
        <f t="shared" si="12"/>
        <v>92.002856737</v>
      </c>
      <c r="H49" s="55" t="s">
        <v>110</v>
      </c>
      <c r="AA49">
        <v>21.637613096</v>
      </c>
      <c r="AB49">
        <v>10.013464971</v>
      </c>
      <c r="AC49">
        <v>14.793051886</v>
      </c>
      <c r="AD49">
        <v>20.307059264</v>
      </c>
      <c r="AE49">
        <v>27.185032702</v>
      </c>
      <c r="AF49">
        <v>35.889465928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</v>
      </c>
      <c r="AO49">
        <v>2</v>
      </c>
      <c r="AP49">
        <v>14</v>
      </c>
    </row>
    <row r="50" spans="1:42" s="49" customFormat="1" ht="8.25" customHeight="1" thickBot="1">
      <c r="A50" s="60"/>
      <c r="B50" s="61"/>
      <c r="C50" s="62"/>
      <c r="D50" s="62"/>
      <c r="E50" s="62"/>
      <c r="F50" s="62"/>
      <c r="G50" s="62"/>
      <c r="H50" s="63"/>
      <c r="AA50">
        <v>9.8082623385</v>
      </c>
      <c r="AB50">
        <v>1.2072326884</v>
      </c>
      <c r="AC50">
        <v>4.2616609843</v>
      </c>
      <c r="AD50">
        <v>7.3640997161</v>
      </c>
      <c r="AE50">
        <v>12.660107923</v>
      </c>
      <c r="AF50">
        <v>23.548219316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</v>
      </c>
      <c r="AO50">
        <v>2</v>
      </c>
      <c r="AP50">
        <v>15</v>
      </c>
    </row>
    <row r="51" spans="1:42" s="49" customFormat="1" ht="16.5" thickTop="1">
      <c r="A51" s="64"/>
      <c r="C51" s="65"/>
      <c r="D51" s="65"/>
      <c r="E51" s="65"/>
      <c r="F51" s="65"/>
      <c r="G51" s="6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49" customFormat="1" ht="15.75">
      <c r="A52" s="64"/>
      <c r="C52" s="65"/>
      <c r="D52" s="65"/>
      <c r="E52" s="65"/>
      <c r="F52" s="65"/>
      <c r="G52" s="65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7" s="49" customFormat="1" ht="14.25">
      <c r="A53" s="64"/>
      <c r="C53" s="65"/>
      <c r="D53" s="65"/>
      <c r="E53" s="65"/>
      <c r="F53" s="65"/>
      <c r="G53" s="65"/>
    </row>
    <row r="54" spans="1:7" s="49" customFormat="1" ht="14.25">
      <c r="A54" s="64"/>
      <c r="C54" s="65"/>
      <c r="D54" s="65"/>
      <c r="E54" s="65"/>
      <c r="F54" s="65"/>
      <c r="G54" s="65"/>
    </row>
    <row r="55" spans="1:7" s="49" customFormat="1" ht="14.25">
      <c r="A55" s="64"/>
      <c r="C55" s="65"/>
      <c r="D55" s="65"/>
      <c r="E55" s="65"/>
      <c r="F55" s="65"/>
      <c r="G55" s="65"/>
    </row>
    <row r="56" spans="1:7" s="49" customFormat="1" ht="14.25">
      <c r="A56" s="64"/>
      <c r="C56" s="65"/>
      <c r="D56" s="65"/>
      <c r="E56" s="65"/>
      <c r="F56" s="65"/>
      <c r="G56" s="65"/>
    </row>
    <row r="57" spans="1:7" s="49" customFormat="1" ht="14.25">
      <c r="A57" s="64"/>
      <c r="C57" s="65"/>
      <c r="D57" s="65"/>
      <c r="E57" s="65"/>
      <c r="F57" s="65"/>
      <c r="G57" s="65"/>
    </row>
    <row r="58" spans="1:7" s="49" customFormat="1" ht="14.25">
      <c r="A58" s="64"/>
      <c r="C58" s="65"/>
      <c r="D58" s="65"/>
      <c r="E58" s="65"/>
      <c r="F58" s="65"/>
      <c r="G58" s="65"/>
    </row>
    <row r="59" spans="1:7" s="49" customFormat="1" ht="14.25">
      <c r="A59" s="64"/>
      <c r="C59" s="65"/>
      <c r="D59" s="65"/>
      <c r="E59" s="65"/>
      <c r="F59" s="65"/>
      <c r="G59" s="65"/>
    </row>
    <row r="60" spans="1:7" s="49" customFormat="1" ht="14.25">
      <c r="A60" s="64"/>
      <c r="C60" s="65"/>
      <c r="D60" s="65"/>
      <c r="E60" s="65"/>
      <c r="F60" s="65"/>
      <c r="G60" s="65"/>
    </row>
    <row r="61" spans="1:7" s="49" customFormat="1" ht="14.25">
      <c r="A61" s="64"/>
      <c r="C61" s="65"/>
      <c r="D61" s="65"/>
      <c r="E61" s="65"/>
      <c r="F61" s="65"/>
      <c r="G61" s="65"/>
    </row>
    <row r="62" spans="1:7" s="49" customFormat="1" ht="14.25">
      <c r="A62" s="64"/>
      <c r="C62" s="65"/>
      <c r="D62" s="65"/>
      <c r="E62" s="65"/>
      <c r="F62" s="65"/>
      <c r="G62" s="65"/>
    </row>
    <row r="63" spans="1:7" s="49" customFormat="1" ht="14.25">
      <c r="A63" s="64"/>
      <c r="C63" s="65"/>
      <c r="D63" s="65"/>
      <c r="E63" s="65"/>
      <c r="F63" s="65"/>
      <c r="G63" s="65"/>
    </row>
    <row r="64" spans="1:7" s="49" customFormat="1" ht="14.25">
      <c r="A64" s="64"/>
      <c r="C64" s="65"/>
      <c r="D64" s="65"/>
      <c r="E64" s="65"/>
      <c r="F64" s="65"/>
      <c r="G64" s="65"/>
    </row>
    <row r="65" spans="1:7" s="49" customFormat="1" ht="14.25">
      <c r="A65" s="64"/>
      <c r="C65" s="65"/>
      <c r="D65" s="65"/>
      <c r="E65" s="65"/>
      <c r="F65" s="65"/>
      <c r="G65" s="65"/>
    </row>
    <row r="66" spans="1:7" s="49" customFormat="1" ht="14.25">
      <c r="A66" s="64"/>
      <c r="C66" s="65"/>
      <c r="D66" s="65"/>
      <c r="E66" s="65"/>
      <c r="F66" s="65"/>
      <c r="G66" s="65"/>
    </row>
    <row r="67" spans="1:7" s="49" customFormat="1" ht="14.25">
      <c r="A67" s="64"/>
      <c r="C67" s="65"/>
      <c r="D67" s="65"/>
      <c r="E67" s="65"/>
      <c r="F67" s="65"/>
      <c r="G67" s="65"/>
    </row>
    <row r="68" spans="1:7" s="49" customFormat="1" ht="14.25">
      <c r="A68" s="64"/>
      <c r="C68" s="65"/>
      <c r="D68" s="65"/>
      <c r="E68" s="65"/>
      <c r="F68" s="65"/>
      <c r="G68" s="65"/>
    </row>
    <row r="69" spans="1:7" s="49" customFormat="1" ht="14.25">
      <c r="A69" s="64"/>
      <c r="C69" s="65"/>
      <c r="D69" s="65"/>
      <c r="E69" s="65"/>
      <c r="F69" s="65"/>
      <c r="G69" s="65"/>
    </row>
    <row r="70" spans="1:7" s="49" customFormat="1" ht="14.25">
      <c r="A70" s="64"/>
      <c r="C70" s="65"/>
      <c r="D70" s="65"/>
      <c r="E70" s="65"/>
      <c r="F70" s="65"/>
      <c r="G70" s="65"/>
    </row>
    <row r="71" spans="1:7" s="49" customFormat="1" ht="14.25">
      <c r="A71" s="64"/>
      <c r="C71" s="65"/>
      <c r="D71" s="65"/>
      <c r="E71" s="65"/>
      <c r="F71" s="65"/>
      <c r="G71" s="65"/>
    </row>
    <row r="72" spans="1:7" s="49" customFormat="1" ht="14.25">
      <c r="A72" s="64"/>
      <c r="C72" s="65"/>
      <c r="D72" s="65"/>
      <c r="E72" s="65"/>
      <c r="F72" s="65"/>
      <c r="G72" s="65"/>
    </row>
    <row r="73" spans="1:7" s="49" customFormat="1" ht="14.25">
      <c r="A73" s="64"/>
      <c r="C73" s="65"/>
      <c r="D73" s="65"/>
      <c r="E73" s="65"/>
      <c r="F73" s="65"/>
      <c r="G73" s="65"/>
    </row>
    <row r="74" spans="1:7" s="49" customFormat="1" ht="14.25">
      <c r="A74" s="64"/>
      <c r="C74" s="65"/>
      <c r="D74" s="65"/>
      <c r="E74" s="65"/>
      <c r="F74" s="65"/>
      <c r="G74" s="65"/>
    </row>
    <row r="75" spans="1:7" s="49" customFormat="1" ht="14.25">
      <c r="A75" s="64"/>
      <c r="C75" s="65"/>
      <c r="D75" s="65"/>
      <c r="E75" s="65"/>
      <c r="F75" s="65"/>
      <c r="G75" s="65"/>
    </row>
    <row r="76" spans="1:7" s="49" customFormat="1" ht="14.25">
      <c r="A76" s="64"/>
      <c r="C76" s="65"/>
      <c r="D76" s="65"/>
      <c r="E76" s="65"/>
      <c r="F76" s="65"/>
      <c r="G76" s="65"/>
    </row>
    <row r="77" spans="1:7" s="49" customFormat="1" ht="14.25">
      <c r="A77" s="64"/>
      <c r="C77" s="65"/>
      <c r="D77" s="65"/>
      <c r="E77" s="65"/>
      <c r="F77" s="65"/>
      <c r="G77" s="65"/>
    </row>
    <row r="78" spans="1:7" s="49" customFormat="1" ht="14.25">
      <c r="A78" s="64"/>
      <c r="C78" s="65"/>
      <c r="D78" s="65"/>
      <c r="E78" s="65"/>
      <c r="F78" s="65"/>
      <c r="G78" s="65"/>
    </row>
    <row r="79" spans="1:7" s="49" customFormat="1" ht="14.25">
      <c r="A79" s="64"/>
      <c r="C79" s="65"/>
      <c r="D79" s="65"/>
      <c r="E79" s="65"/>
      <c r="F79" s="65"/>
      <c r="G79" s="65"/>
    </row>
    <row r="80" spans="1:7" s="49" customFormat="1" ht="14.25">
      <c r="A80" s="64"/>
      <c r="C80" s="65"/>
      <c r="D80" s="65"/>
      <c r="E80" s="65"/>
      <c r="F80" s="65"/>
      <c r="G80" s="65"/>
    </row>
    <row r="81" spans="1:7" s="49" customFormat="1" ht="14.25">
      <c r="A81" s="64"/>
      <c r="C81" s="65"/>
      <c r="D81" s="65"/>
      <c r="E81" s="65"/>
      <c r="F81" s="65"/>
      <c r="G81" s="65"/>
    </row>
    <row r="82" spans="1:7" s="49" customFormat="1" ht="14.25">
      <c r="A82" s="64"/>
      <c r="C82" s="65"/>
      <c r="D82" s="65"/>
      <c r="E82" s="65"/>
      <c r="F82" s="65"/>
      <c r="G82" s="65"/>
    </row>
    <row r="83" spans="1:7" s="49" customFormat="1" ht="14.25">
      <c r="A83" s="64"/>
      <c r="C83" s="65"/>
      <c r="D83" s="65"/>
      <c r="E83" s="65"/>
      <c r="F83" s="65"/>
      <c r="G83" s="65"/>
    </row>
    <row r="84" spans="1:7" s="49" customFormat="1" ht="14.25">
      <c r="A84" s="64"/>
      <c r="C84" s="65"/>
      <c r="D84" s="65"/>
      <c r="E84" s="65"/>
      <c r="F84" s="65"/>
      <c r="G84" s="65"/>
    </row>
    <row r="85" spans="1:7" s="49" customFormat="1" ht="14.25">
      <c r="A85" s="64"/>
      <c r="C85" s="65"/>
      <c r="D85" s="65"/>
      <c r="E85" s="65"/>
      <c r="F85" s="65"/>
      <c r="G85" s="65"/>
    </row>
    <row r="86" spans="1:7" s="49" customFormat="1" ht="14.25">
      <c r="A86" s="64"/>
      <c r="C86" s="65"/>
      <c r="D86" s="65"/>
      <c r="E86" s="65"/>
      <c r="F86" s="65"/>
      <c r="G86" s="65"/>
    </row>
    <row r="87" spans="1:7" s="49" customFormat="1" ht="14.25">
      <c r="A87" s="64"/>
      <c r="C87" s="65"/>
      <c r="D87" s="65"/>
      <c r="E87" s="65"/>
      <c r="F87" s="65"/>
      <c r="G87" s="65"/>
    </row>
    <row r="88" spans="1:7" s="49" customFormat="1" ht="14.25">
      <c r="A88" s="64"/>
      <c r="C88" s="65"/>
      <c r="D88" s="65"/>
      <c r="E88" s="65"/>
      <c r="F88" s="65"/>
      <c r="G88" s="65"/>
    </row>
    <row r="89" spans="1:7" s="49" customFormat="1" ht="14.25">
      <c r="A89" s="64"/>
      <c r="C89" s="65"/>
      <c r="D89" s="65"/>
      <c r="E89" s="65"/>
      <c r="F89" s="65"/>
      <c r="G89" s="65"/>
    </row>
    <row r="90" spans="1:7" s="49" customFormat="1" ht="14.25">
      <c r="A90" s="64"/>
      <c r="C90" s="65"/>
      <c r="D90" s="65"/>
      <c r="E90" s="65"/>
      <c r="F90" s="65"/>
      <c r="G90" s="65"/>
    </row>
    <row r="91" spans="1:7" s="49" customFormat="1" ht="14.25">
      <c r="A91" s="64"/>
      <c r="C91" s="65"/>
      <c r="D91" s="65"/>
      <c r="E91" s="65"/>
      <c r="F91" s="65"/>
      <c r="G91" s="65"/>
    </row>
    <row r="92" spans="1:7" s="49" customFormat="1" ht="14.25">
      <c r="A92" s="64"/>
      <c r="C92" s="65"/>
      <c r="D92" s="65"/>
      <c r="E92" s="65"/>
      <c r="F92" s="65"/>
      <c r="G92" s="65"/>
    </row>
    <row r="93" spans="1:7" s="49" customFormat="1" ht="14.25">
      <c r="A93" s="64"/>
      <c r="C93" s="65"/>
      <c r="D93" s="65"/>
      <c r="E93" s="65"/>
      <c r="F93" s="65"/>
      <c r="G93" s="65"/>
    </row>
    <row r="94" spans="1:7" s="49" customFormat="1" ht="14.25">
      <c r="A94" s="64"/>
      <c r="C94" s="65"/>
      <c r="D94" s="65"/>
      <c r="E94" s="65"/>
      <c r="F94" s="65"/>
      <c r="G94" s="65"/>
    </row>
  </sheetData>
  <sheetProtection/>
  <mergeCells count="1">
    <mergeCell ref="B6:B7"/>
  </mergeCells>
  <printOptions/>
  <pageMargins left="0.7874015748031497" right="0.7874015748031497" top="0.2755905511811024" bottom="1.7322834645669292" header="0" footer="1.299212598425197"/>
  <pageSetup horizontalDpi="600" verticalDpi="600" orientation="portrait" pageOrder="overThenDown" paperSize="9" r:id="rId3"/>
  <headerFooter alignWithMargins="0">
    <oddFooter>&amp;C&amp;"細明體,標準"&amp;11－&amp;"CG Times (W1),標準"&amp;P+100&amp;"細明體,標準"－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1"/>
  <sheetViews>
    <sheetView showGridLines="0" workbookViewId="0" topLeftCell="A1">
      <selection activeCell="H37" sqref="H37"/>
    </sheetView>
  </sheetViews>
  <sheetFormatPr defaultColWidth="9.00390625" defaultRowHeight="15.75"/>
  <cols>
    <col min="1" max="1" width="28.625" style="66" customWidth="1"/>
    <col min="2" max="2" width="14.625" style="2" customWidth="1"/>
    <col min="3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111</v>
      </c>
      <c r="G1" s="4"/>
      <c r="H1" s="5" t="s">
        <v>112</v>
      </c>
      <c r="AA1">
        <v>59.183961296</v>
      </c>
      <c r="AB1">
        <v>23.209865838</v>
      </c>
      <c r="AC1">
        <v>49.498693026</v>
      </c>
      <c r="AD1">
        <v>63.696027217</v>
      </c>
      <c r="AE1">
        <v>76.15535364</v>
      </c>
      <c r="AF1">
        <v>83.359882483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82.867874051</v>
      </c>
      <c r="AB2">
        <v>67.622299593</v>
      </c>
      <c r="AC2">
        <v>84.253149801</v>
      </c>
      <c r="AD2">
        <v>88.370112926</v>
      </c>
      <c r="AE2">
        <v>89.063942511</v>
      </c>
      <c r="AF2">
        <v>85.029866829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2</v>
      </c>
      <c r="AP2">
        <v>2</v>
      </c>
    </row>
    <row r="3" spans="1:42" ht="18" customHeight="1">
      <c r="A3" s="7" t="s">
        <v>113</v>
      </c>
      <c r="B3" s="8"/>
      <c r="C3" s="9"/>
      <c r="D3" s="10"/>
      <c r="E3" s="11" t="s">
        <v>114</v>
      </c>
      <c r="F3" s="10"/>
      <c r="G3" s="10"/>
      <c r="H3" s="6"/>
      <c r="AA3">
        <v>39.794618598</v>
      </c>
      <c r="AB3">
        <v>19.446068735</v>
      </c>
      <c r="AC3">
        <v>31.472288411</v>
      </c>
      <c r="AD3">
        <v>40.603893774</v>
      </c>
      <c r="AE3">
        <v>48.77055315</v>
      </c>
      <c r="AF3">
        <v>58.680301203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2</v>
      </c>
      <c r="AP3">
        <v>3</v>
      </c>
    </row>
    <row r="4" spans="1:42" ht="19.5" customHeight="1">
      <c r="A4" s="12"/>
      <c r="B4" s="6"/>
      <c r="C4" s="4"/>
      <c r="D4" s="4"/>
      <c r="E4" s="13" t="s">
        <v>115</v>
      </c>
      <c r="F4" s="4"/>
      <c r="G4" s="4"/>
      <c r="H4" s="4"/>
      <c r="AA4">
        <v>88.348823255</v>
      </c>
      <c r="AB4">
        <v>69.797979581</v>
      </c>
      <c r="AC4">
        <v>86.306762481</v>
      </c>
      <c r="AD4">
        <v>92.640747126</v>
      </c>
      <c r="AE4">
        <v>95.743480414</v>
      </c>
      <c r="AF4">
        <v>97.255152466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2</v>
      </c>
      <c r="AP4">
        <v>4</v>
      </c>
    </row>
    <row r="5" spans="1:42" s="19" customFormat="1" ht="16.5" thickBot="1">
      <c r="A5" s="14" t="s">
        <v>116</v>
      </c>
      <c r="B5" s="15"/>
      <c r="C5" s="16"/>
      <c r="D5" s="17"/>
      <c r="E5" s="18" t="s">
        <v>117</v>
      </c>
      <c r="F5" s="17"/>
      <c r="G5" s="17"/>
      <c r="H5" s="15"/>
      <c r="AA5">
        <v>29.754108617</v>
      </c>
      <c r="AB5">
        <v>10.521287463</v>
      </c>
      <c r="AC5">
        <v>20.345916247</v>
      </c>
      <c r="AD5">
        <v>28.247184785</v>
      </c>
      <c r="AE5">
        <v>38.957220804</v>
      </c>
      <c r="AF5">
        <v>50.698947406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97.431370325</v>
      </c>
      <c r="AB6">
        <v>92.092389745</v>
      </c>
      <c r="AC6">
        <v>98.008816448</v>
      </c>
      <c r="AD6">
        <v>98.53295935</v>
      </c>
      <c r="AE6">
        <v>99.124595279</v>
      </c>
      <c r="AF6">
        <v>99.398092083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2</v>
      </c>
      <c r="AP6">
        <v>6</v>
      </c>
    </row>
    <row r="7" spans="1:42" s="32" customFormat="1" ht="12.75" customHeight="1">
      <c r="A7" s="27"/>
      <c r="B7" s="28"/>
      <c r="C7" s="29" t="s">
        <v>5</v>
      </c>
      <c r="D7" s="67"/>
      <c r="E7" s="29" t="s">
        <v>118</v>
      </c>
      <c r="F7" s="29"/>
      <c r="G7" s="68"/>
      <c r="H7" s="31"/>
      <c r="AA7">
        <v>16.858914603</v>
      </c>
      <c r="AB7">
        <v>5.6286332787</v>
      </c>
      <c r="AC7">
        <v>12.072998393</v>
      </c>
      <c r="AD7">
        <v>15.936883402</v>
      </c>
      <c r="AE7">
        <v>20.865307028</v>
      </c>
      <c r="AF7">
        <v>29.790759322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2</v>
      </c>
      <c r="AP7">
        <v>7</v>
      </c>
    </row>
    <row r="8" spans="1:42" s="39" customFormat="1" ht="13.5" customHeight="1">
      <c r="A8" s="33"/>
      <c r="B8" s="34" t="s">
        <v>6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10.944376544</v>
      </c>
      <c r="AB8">
        <v>1.2999498016</v>
      </c>
      <c r="AC8">
        <v>5.7906787342</v>
      </c>
      <c r="AD8">
        <v>8.6751765196</v>
      </c>
      <c r="AE8">
        <v>14.062301845</v>
      </c>
      <c r="AF8">
        <v>24.893784894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2</v>
      </c>
      <c r="AP8">
        <v>8</v>
      </c>
    </row>
    <row r="9" spans="1:42" s="39" customFormat="1" ht="6.75" customHeight="1">
      <c r="A9" s="40"/>
      <c r="B9" s="41"/>
      <c r="C9" s="42"/>
      <c r="D9" s="43"/>
      <c r="E9" s="43"/>
      <c r="F9" s="43"/>
      <c r="G9" s="44"/>
      <c r="H9" s="69"/>
      <c r="AA9">
        <v>33.189920286</v>
      </c>
      <c r="AB9">
        <v>13.941697892</v>
      </c>
      <c r="AC9">
        <v>24.69747442</v>
      </c>
      <c r="AD9">
        <v>33.147919722</v>
      </c>
      <c r="AE9">
        <v>42.000688845</v>
      </c>
      <c r="AF9">
        <v>52.161832892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2</v>
      </c>
      <c r="AP9">
        <v>9</v>
      </c>
    </row>
    <row r="10" spans="1:42" s="49" customFormat="1" ht="12.75" customHeight="1">
      <c r="A10" s="54" t="s">
        <v>119</v>
      </c>
      <c r="B10" s="70">
        <f aca="true" t="shared" si="0" ref="B10:B24">+AA1</f>
        <v>59.183961296</v>
      </c>
      <c r="C10" s="70">
        <f aca="true" t="shared" si="1" ref="C10:C24">+AB1</f>
        <v>23.209865838</v>
      </c>
      <c r="D10" s="70">
        <f aca="true" t="shared" si="2" ref="D10:D24">+AC1</f>
        <v>49.498693026</v>
      </c>
      <c r="E10" s="70">
        <f aca="true" t="shared" si="3" ref="E10:E24">+AD1</f>
        <v>63.696027217</v>
      </c>
      <c r="F10" s="70">
        <f aca="true" t="shared" si="4" ref="F10:F24">+AE1</f>
        <v>76.15535364</v>
      </c>
      <c r="G10" s="70">
        <f aca="true" t="shared" si="5" ref="G10:G24">+AF1</f>
        <v>83.359882483</v>
      </c>
      <c r="H10" s="55" t="s">
        <v>120</v>
      </c>
      <c r="AA10">
        <v>40.306316207</v>
      </c>
      <c r="AB10">
        <v>13.923037011</v>
      </c>
      <c r="AC10">
        <v>29.200998018</v>
      </c>
      <c r="AD10">
        <v>41.659238198</v>
      </c>
      <c r="AE10">
        <v>51.416683589</v>
      </c>
      <c r="AF10">
        <v>65.331640493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2</v>
      </c>
      <c r="AP10">
        <v>10</v>
      </c>
    </row>
    <row r="11" spans="1:42" s="49" customFormat="1" ht="12.75" customHeight="1">
      <c r="A11" s="54" t="s">
        <v>121</v>
      </c>
      <c r="B11" s="70">
        <f t="shared" si="0"/>
        <v>82.867874051</v>
      </c>
      <c r="C11" s="70">
        <f t="shared" si="1"/>
        <v>67.622299593</v>
      </c>
      <c r="D11" s="70">
        <f t="shared" si="2"/>
        <v>84.253149801</v>
      </c>
      <c r="E11" s="70">
        <f t="shared" si="3"/>
        <v>88.370112926</v>
      </c>
      <c r="F11" s="70">
        <f t="shared" si="4"/>
        <v>89.063942511</v>
      </c>
      <c r="G11" s="70">
        <f t="shared" si="5"/>
        <v>85.029866829</v>
      </c>
      <c r="H11" s="55" t="s">
        <v>122</v>
      </c>
      <c r="AA11">
        <v>97.285512082</v>
      </c>
      <c r="AB11">
        <v>93.891777144</v>
      </c>
      <c r="AC11">
        <v>97.366357066</v>
      </c>
      <c r="AD11">
        <v>97.786303572</v>
      </c>
      <c r="AE11">
        <v>98.488874082</v>
      </c>
      <c r="AF11">
        <v>98.894249591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2</v>
      </c>
      <c r="AP11">
        <v>11</v>
      </c>
    </row>
    <row r="12" spans="1:42" s="49" customFormat="1" ht="12.75" customHeight="1">
      <c r="A12" s="54" t="s">
        <v>123</v>
      </c>
      <c r="B12" s="70">
        <f t="shared" si="0"/>
        <v>39.794618598</v>
      </c>
      <c r="C12" s="70">
        <f t="shared" si="1"/>
        <v>19.446068735</v>
      </c>
      <c r="D12" s="70">
        <f t="shared" si="2"/>
        <v>31.472288411</v>
      </c>
      <c r="E12" s="70">
        <f t="shared" si="3"/>
        <v>40.603893774</v>
      </c>
      <c r="F12" s="70">
        <f t="shared" si="4"/>
        <v>48.77055315</v>
      </c>
      <c r="G12" s="70">
        <f t="shared" si="5"/>
        <v>58.680301203</v>
      </c>
      <c r="H12" s="55" t="s">
        <v>124</v>
      </c>
      <c r="AA12">
        <v>53.258405957</v>
      </c>
      <c r="AB12">
        <v>43.746546632</v>
      </c>
      <c r="AC12">
        <v>51.877519111</v>
      </c>
      <c r="AD12">
        <v>57.161470183</v>
      </c>
      <c r="AE12">
        <v>56.057938951</v>
      </c>
      <c r="AF12">
        <v>57.448557633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2</v>
      </c>
      <c r="AP12">
        <v>12</v>
      </c>
    </row>
    <row r="13" spans="1:42" s="49" customFormat="1" ht="12.75" customHeight="1">
      <c r="A13" s="54" t="s">
        <v>125</v>
      </c>
      <c r="B13" s="70">
        <f t="shared" si="0"/>
        <v>88.348823255</v>
      </c>
      <c r="C13" s="70">
        <f t="shared" si="1"/>
        <v>69.797979581</v>
      </c>
      <c r="D13" s="70">
        <f t="shared" si="2"/>
        <v>86.306762481</v>
      </c>
      <c r="E13" s="70">
        <f t="shared" si="3"/>
        <v>92.640747126</v>
      </c>
      <c r="F13" s="70">
        <f t="shared" si="4"/>
        <v>95.743480414</v>
      </c>
      <c r="G13" s="70">
        <f t="shared" si="5"/>
        <v>97.255152466</v>
      </c>
      <c r="H13" s="55" t="s">
        <v>126</v>
      </c>
      <c r="AA13">
        <v>45.540566393</v>
      </c>
      <c r="AB13">
        <v>21.002759505</v>
      </c>
      <c r="AC13">
        <v>36.595767156</v>
      </c>
      <c r="AD13">
        <v>47.725513973</v>
      </c>
      <c r="AE13">
        <v>55.740682988</v>
      </c>
      <c r="AF13">
        <v>66.638122064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2</v>
      </c>
      <c r="AP13">
        <v>13</v>
      </c>
    </row>
    <row r="14" spans="1:42" s="49" customFormat="1" ht="12.75" customHeight="1">
      <c r="A14" s="54" t="s">
        <v>127</v>
      </c>
      <c r="B14" s="70">
        <f t="shared" si="0"/>
        <v>29.754108617</v>
      </c>
      <c r="C14" s="70">
        <f t="shared" si="1"/>
        <v>10.521287463</v>
      </c>
      <c r="D14" s="70">
        <f t="shared" si="2"/>
        <v>20.345916247</v>
      </c>
      <c r="E14" s="70">
        <f t="shared" si="3"/>
        <v>28.247184785</v>
      </c>
      <c r="F14" s="70">
        <f t="shared" si="4"/>
        <v>38.957220804</v>
      </c>
      <c r="G14" s="70">
        <f t="shared" si="5"/>
        <v>50.698947406</v>
      </c>
      <c r="H14" s="55" t="s">
        <v>128</v>
      </c>
      <c r="AA14">
        <v>21.637613096</v>
      </c>
      <c r="AB14">
        <v>10.013464971</v>
      </c>
      <c r="AC14">
        <v>14.793051886</v>
      </c>
      <c r="AD14">
        <v>20.307059264</v>
      </c>
      <c r="AE14">
        <v>27.185032702</v>
      </c>
      <c r="AF14">
        <v>35.889465928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2</v>
      </c>
      <c r="AP14">
        <v>14</v>
      </c>
    </row>
    <row r="15" spans="1:42" s="49" customFormat="1" ht="12.75" customHeight="1">
      <c r="A15" s="54" t="s">
        <v>129</v>
      </c>
      <c r="B15" s="70">
        <f t="shared" si="0"/>
        <v>97.431370325</v>
      </c>
      <c r="C15" s="70">
        <f t="shared" si="1"/>
        <v>92.092389745</v>
      </c>
      <c r="D15" s="70">
        <f t="shared" si="2"/>
        <v>98.008816448</v>
      </c>
      <c r="E15" s="70">
        <f t="shared" si="3"/>
        <v>98.53295935</v>
      </c>
      <c r="F15" s="70">
        <f t="shared" si="4"/>
        <v>99.124595279</v>
      </c>
      <c r="G15" s="70">
        <f t="shared" si="5"/>
        <v>99.398092083</v>
      </c>
      <c r="H15" s="55" t="s">
        <v>130</v>
      </c>
      <c r="AA15">
        <v>9.8082623385</v>
      </c>
      <c r="AB15">
        <v>1.2072326884</v>
      </c>
      <c r="AC15">
        <v>4.2616609843</v>
      </c>
      <c r="AD15">
        <v>7.3640997161</v>
      </c>
      <c r="AE15">
        <v>12.660107923</v>
      </c>
      <c r="AF15">
        <v>23.548219316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2</v>
      </c>
      <c r="AP15">
        <v>15</v>
      </c>
    </row>
    <row r="16" spans="1:42" s="49" customFormat="1" ht="12.75" customHeight="1">
      <c r="A16" s="54" t="s">
        <v>131</v>
      </c>
      <c r="B16" s="70">
        <f t="shared" si="0"/>
        <v>16.858914603</v>
      </c>
      <c r="C16" s="70">
        <f t="shared" si="1"/>
        <v>5.6286332787</v>
      </c>
      <c r="D16" s="70">
        <f t="shared" si="2"/>
        <v>12.072998393</v>
      </c>
      <c r="E16" s="70">
        <f t="shared" si="3"/>
        <v>15.936883402</v>
      </c>
      <c r="F16" s="70">
        <f t="shared" si="4"/>
        <v>20.865307028</v>
      </c>
      <c r="G16" s="70">
        <f t="shared" si="5"/>
        <v>29.790759322</v>
      </c>
      <c r="H16" s="55" t="s">
        <v>132</v>
      </c>
      <c r="AA16">
        <v>157.36331802</v>
      </c>
      <c r="AB16">
        <v>122.10466026</v>
      </c>
      <c r="AC16">
        <v>141.19465817</v>
      </c>
      <c r="AD16">
        <v>158.26340504</v>
      </c>
      <c r="AE16">
        <v>170.73907236</v>
      </c>
      <c r="AF16">
        <v>194.51481841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2</v>
      </c>
      <c r="AP16">
        <v>16</v>
      </c>
    </row>
    <row r="17" spans="1:42" s="49" customFormat="1" ht="12.75" customHeight="1">
      <c r="A17" s="54" t="s">
        <v>133</v>
      </c>
      <c r="B17" s="70">
        <f t="shared" si="0"/>
        <v>10.944376544</v>
      </c>
      <c r="C17" s="70">
        <f t="shared" si="1"/>
        <v>1.2999498016</v>
      </c>
      <c r="D17" s="70">
        <f t="shared" si="2"/>
        <v>5.7906787342</v>
      </c>
      <c r="E17" s="70">
        <f t="shared" si="3"/>
        <v>8.6751765196</v>
      </c>
      <c r="F17" s="70">
        <f t="shared" si="4"/>
        <v>14.062301845</v>
      </c>
      <c r="G17" s="70">
        <f t="shared" si="5"/>
        <v>24.893784894</v>
      </c>
      <c r="H17" s="55" t="s">
        <v>134</v>
      </c>
      <c r="AA17">
        <v>114.1462664</v>
      </c>
      <c r="AB17">
        <v>106.80596714</v>
      </c>
      <c r="AC17">
        <v>112.73089149</v>
      </c>
      <c r="AD17">
        <v>116.78503011</v>
      </c>
      <c r="AE17">
        <v>119.35606801</v>
      </c>
      <c r="AF17">
        <v>115.05337584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2</v>
      </c>
      <c r="AP17">
        <v>17</v>
      </c>
    </row>
    <row r="18" spans="1:42" s="49" customFormat="1" ht="12.75" customHeight="1">
      <c r="A18" s="54" t="s">
        <v>135</v>
      </c>
      <c r="B18" s="70">
        <f t="shared" si="0"/>
        <v>33.189920286</v>
      </c>
      <c r="C18" s="70">
        <f t="shared" si="1"/>
        <v>13.941697892</v>
      </c>
      <c r="D18" s="70">
        <f t="shared" si="2"/>
        <v>24.69747442</v>
      </c>
      <c r="E18" s="70">
        <f t="shared" si="3"/>
        <v>33.147919722</v>
      </c>
      <c r="F18" s="70">
        <f t="shared" si="4"/>
        <v>42.000688845</v>
      </c>
      <c r="G18" s="70">
        <f t="shared" si="5"/>
        <v>52.161832892</v>
      </c>
      <c r="H18" s="55" t="s">
        <v>136</v>
      </c>
      <c r="AA18">
        <v>43.217051617</v>
      </c>
      <c r="AB18">
        <v>15.298693124</v>
      </c>
      <c r="AC18">
        <v>28.463766681</v>
      </c>
      <c r="AD18">
        <v>41.478374937</v>
      </c>
      <c r="AE18">
        <v>51.383004342</v>
      </c>
      <c r="AF18">
        <v>79.461442573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2</v>
      </c>
      <c r="AP18">
        <v>18</v>
      </c>
    </row>
    <row r="19" spans="1:42" s="49" customFormat="1" ht="12.75" customHeight="1">
      <c r="A19" s="54" t="s">
        <v>137</v>
      </c>
      <c r="B19" s="70">
        <f t="shared" si="0"/>
        <v>40.306316207</v>
      </c>
      <c r="C19" s="70">
        <f t="shared" si="1"/>
        <v>13.923037011</v>
      </c>
      <c r="D19" s="70">
        <f t="shared" si="2"/>
        <v>29.200998018</v>
      </c>
      <c r="E19" s="70">
        <f t="shared" si="3"/>
        <v>41.659238198</v>
      </c>
      <c r="F19" s="70">
        <f t="shared" si="4"/>
        <v>51.416683589</v>
      </c>
      <c r="G19" s="70">
        <f t="shared" si="5"/>
        <v>65.331640493</v>
      </c>
      <c r="H19" s="55" t="s">
        <v>138</v>
      </c>
      <c r="AA19">
        <v>46.527036477</v>
      </c>
      <c r="AB19">
        <v>17.957014552</v>
      </c>
      <c r="AC19">
        <v>33.764416863</v>
      </c>
      <c r="AD19">
        <v>45.150144119</v>
      </c>
      <c r="AE19">
        <v>56.565594543</v>
      </c>
      <c r="AF19">
        <v>79.198033555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2</v>
      </c>
      <c r="AP19">
        <v>19</v>
      </c>
    </row>
    <row r="20" spans="1:42" s="49" customFormat="1" ht="12.75" customHeight="1">
      <c r="A20" s="54" t="s">
        <v>139</v>
      </c>
      <c r="B20" s="70">
        <f t="shared" si="0"/>
        <v>97.285512082</v>
      </c>
      <c r="C20" s="70">
        <f t="shared" si="1"/>
        <v>93.891777144</v>
      </c>
      <c r="D20" s="70">
        <f t="shared" si="2"/>
        <v>97.366357066</v>
      </c>
      <c r="E20" s="70">
        <f t="shared" si="3"/>
        <v>97.786303572</v>
      </c>
      <c r="F20" s="70">
        <f t="shared" si="4"/>
        <v>98.488874082</v>
      </c>
      <c r="G20" s="70">
        <f t="shared" si="5"/>
        <v>98.894249591</v>
      </c>
      <c r="H20" s="55" t="s">
        <v>140</v>
      </c>
      <c r="AA20">
        <v>8.9666861859</v>
      </c>
      <c r="AB20">
        <v>1.2005557216</v>
      </c>
      <c r="AC20">
        <v>3.0719856727</v>
      </c>
      <c r="AD20">
        <v>6.3280246419</v>
      </c>
      <c r="AE20">
        <v>11.26863206</v>
      </c>
      <c r="AF20">
        <v>22.964241937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2</v>
      </c>
      <c r="AP20">
        <v>20</v>
      </c>
    </row>
    <row r="21" spans="1:42" s="49" customFormat="1" ht="12.75" customHeight="1">
      <c r="A21" s="54" t="s">
        <v>141</v>
      </c>
      <c r="B21" s="70">
        <f t="shared" si="0"/>
        <v>53.258405957</v>
      </c>
      <c r="C21" s="70">
        <f t="shared" si="1"/>
        <v>43.746546632</v>
      </c>
      <c r="D21" s="70">
        <f t="shared" si="2"/>
        <v>51.877519111</v>
      </c>
      <c r="E21" s="70">
        <f t="shared" si="3"/>
        <v>57.161470183</v>
      </c>
      <c r="F21" s="70">
        <f t="shared" si="4"/>
        <v>56.057938951</v>
      </c>
      <c r="G21" s="70">
        <f t="shared" si="5"/>
        <v>57.448557633</v>
      </c>
      <c r="H21" s="55" t="s">
        <v>142</v>
      </c>
      <c r="AA21">
        <v>39.802037957</v>
      </c>
      <c r="AB21">
        <v>17.102873033</v>
      </c>
      <c r="AC21">
        <v>29.147112704</v>
      </c>
      <c r="AD21">
        <v>39.489236285</v>
      </c>
      <c r="AE21">
        <v>48.312186922</v>
      </c>
      <c r="AF21">
        <v>64.958797203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2</v>
      </c>
      <c r="AP21">
        <v>21</v>
      </c>
    </row>
    <row r="22" spans="1:42" s="49" customFormat="1" ht="12.75" customHeight="1">
      <c r="A22" s="54" t="s">
        <v>143</v>
      </c>
      <c r="B22" s="70">
        <f t="shared" si="0"/>
        <v>45.540566393</v>
      </c>
      <c r="C22" s="70">
        <f t="shared" si="1"/>
        <v>21.002759505</v>
      </c>
      <c r="D22" s="70">
        <f t="shared" si="2"/>
        <v>36.595767156</v>
      </c>
      <c r="E22" s="70">
        <f t="shared" si="3"/>
        <v>47.725513973</v>
      </c>
      <c r="F22" s="70">
        <f t="shared" si="4"/>
        <v>55.740682988</v>
      </c>
      <c r="G22" s="70">
        <f t="shared" si="5"/>
        <v>66.638122064</v>
      </c>
      <c r="H22" s="55" t="s">
        <v>144</v>
      </c>
      <c r="AA22">
        <v>10.573205337</v>
      </c>
      <c r="AB22">
        <v>2.0231774051</v>
      </c>
      <c r="AC22">
        <v>5.0222527674</v>
      </c>
      <c r="AD22">
        <v>7.6559486595</v>
      </c>
      <c r="AE22">
        <v>13.237845705</v>
      </c>
      <c r="AF22">
        <v>24.926811482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2</v>
      </c>
      <c r="AP22">
        <v>22</v>
      </c>
    </row>
    <row r="23" spans="1:42" s="49" customFormat="1" ht="12.75" customHeight="1">
      <c r="A23" s="54" t="s">
        <v>145</v>
      </c>
      <c r="B23" s="70">
        <f t="shared" si="0"/>
        <v>21.637613096</v>
      </c>
      <c r="C23" s="70">
        <f t="shared" si="1"/>
        <v>10.013464971</v>
      </c>
      <c r="D23" s="70">
        <f t="shared" si="2"/>
        <v>14.793051886</v>
      </c>
      <c r="E23" s="70">
        <f t="shared" si="3"/>
        <v>20.307059264</v>
      </c>
      <c r="F23" s="70">
        <f t="shared" si="4"/>
        <v>27.185032702</v>
      </c>
      <c r="G23" s="70">
        <f t="shared" si="5"/>
        <v>35.889465928</v>
      </c>
      <c r="H23" s="55" t="s">
        <v>146</v>
      </c>
      <c r="AA23">
        <v>57.879711432</v>
      </c>
      <c r="AB23">
        <v>14.256848851</v>
      </c>
      <c r="AC23">
        <v>36.319871792</v>
      </c>
      <c r="AD23">
        <v>55.637931018</v>
      </c>
      <c r="AE23">
        <v>74.786853271</v>
      </c>
      <c r="AF23">
        <v>108.39708508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</v>
      </c>
      <c r="AO23">
        <v>2</v>
      </c>
      <c r="AP23">
        <v>23</v>
      </c>
    </row>
    <row r="24" spans="1:42" s="49" customFormat="1" ht="12.75" customHeight="1">
      <c r="A24" s="54" t="s">
        <v>147</v>
      </c>
      <c r="B24" s="70">
        <f t="shared" si="0"/>
        <v>9.8082623385</v>
      </c>
      <c r="C24" s="70">
        <f t="shared" si="1"/>
        <v>1.2072326884</v>
      </c>
      <c r="D24" s="70">
        <f t="shared" si="2"/>
        <v>4.2616609843</v>
      </c>
      <c r="E24" s="70">
        <f t="shared" si="3"/>
        <v>7.3640997161</v>
      </c>
      <c r="F24" s="70">
        <f t="shared" si="4"/>
        <v>12.660107923</v>
      </c>
      <c r="G24" s="70">
        <f t="shared" si="5"/>
        <v>23.548219316</v>
      </c>
      <c r="H24" s="55" t="s">
        <v>148</v>
      </c>
      <c r="AA24">
        <v>10.824401982</v>
      </c>
      <c r="AB24">
        <v>1.4659012322</v>
      </c>
      <c r="AC24">
        <v>5.6490325536</v>
      </c>
      <c r="AD24">
        <v>8.9845068663</v>
      </c>
      <c r="AE24">
        <v>13.930098528</v>
      </c>
      <c r="AF24">
        <v>24.092479357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</v>
      </c>
      <c r="AO24">
        <v>2</v>
      </c>
      <c r="AP24">
        <v>24</v>
      </c>
    </row>
    <row r="25" spans="1:42" s="49" customFormat="1" ht="12.75" customHeight="1">
      <c r="A25" s="71" t="s">
        <v>149</v>
      </c>
      <c r="B25" s="72"/>
      <c r="C25" s="72"/>
      <c r="D25" s="72"/>
      <c r="E25" s="72"/>
      <c r="F25" s="72"/>
      <c r="G25" s="72"/>
      <c r="H25" s="48" t="s">
        <v>20</v>
      </c>
      <c r="AA25">
        <v>83.911139737</v>
      </c>
      <c r="AB25">
        <v>64.271135945</v>
      </c>
      <c r="AC25">
        <v>82.325002493</v>
      </c>
      <c r="AD25">
        <v>86.224943503</v>
      </c>
      <c r="AE25">
        <v>90.540936244</v>
      </c>
      <c r="AF25">
        <v>96.193688491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</v>
      </c>
      <c r="AO25">
        <v>2</v>
      </c>
      <c r="AP25">
        <v>25</v>
      </c>
    </row>
    <row r="26" spans="1:42" s="49" customFormat="1" ht="12.75" customHeight="1">
      <c r="A26" s="58" t="s">
        <v>21</v>
      </c>
      <c r="B26" s="70">
        <f aca="true" t="shared" si="6" ref="B26:B53">+AA16</f>
        <v>157.36331802</v>
      </c>
      <c r="C26" s="70">
        <f aca="true" t="shared" si="7" ref="C26:C53">+AB16</f>
        <v>122.10466026</v>
      </c>
      <c r="D26" s="70">
        <f aca="true" t="shared" si="8" ref="D26:D53">+AC16</f>
        <v>141.19465817</v>
      </c>
      <c r="E26" s="70">
        <f aca="true" t="shared" si="9" ref="E26:E53">+AD16</f>
        <v>158.26340504</v>
      </c>
      <c r="F26" s="70">
        <f aca="true" t="shared" si="10" ref="F26:F53">+AE16</f>
        <v>170.73907236</v>
      </c>
      <c r="G26" s="70">
        <f aca="true" t="shared" si="11" ref="G26:G53">+AF16</f>
        <v>194.51481841</v>
      </c>
      <c r="H26" s="55" t="s">
        <v>150</v>
      </c>
      <c r="AA26">
        <v>95.109013735</v>
      </c>
      <c r="AB26">
        <v>27.242920276</v>
      </c>
      <c r="AC26">
        <v>71.277038014</v>
      </c>
      <c r="AD26">
        <v>97.600339445</v>
      </c>
      <c r="AE26">
        <v>121.83384749</v>
      </c>
      <c r="AF26">
        <v>157.59096409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</v>
      </c>
      <c r="AO26">
        <v>2</v>
      </c>
      <c r="AP26">
        <v>26</v>
      </c>
    </row>
    <row r="27" spans="1:42" s="49" customFormat="1" ht="12.75" customHeight="1">
      <c r="A27" s="58" t="s">
        <v>151</v>
      </c>
      <c r="B27" s="70">
        <f t="shared" si="6"/>
        <v>114.1462664</v>
      </c>
      <c r="C27" s="70">
        <f t="shared" si="7"/>
        <v>106.80596714</v>
      </c>
      <c r="D27" s="70">
        <f t="shared" si="8"/>
        <v>112.73089149</v>
      </c>
      <c r="E27" s="70">
        <f t="shared" si="9"/>
        <v>116.78503011</v>
      </c>
      <c r="F27" s="70">
        <f t="shared" si="10"/>
        <v>119.35606801</v>
      </c>
      <c r="G27" s="70">
        <f t="shared" si="11"/>
        <v>115.05337584</v>
      </c>
      <c r="H27" s="55" t="s">
        <v>152</v>
      </c>
      <c r="AA27">
        <v>109.18585519</v>
      </c>
      <c r="AB27">
        <v>90.170852137</v>
      </c>
      <c r="AC27">
        <v>101.38329886</v>
      </c>
      <c r="AD27">
        <v>108.9196249</v>
      </c>
      <c r="AE27">
        <v>115.28008115</v>
      </c>
      <c r="AF27">
        <v>130.17543255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</v>
      </c>
      <c r="AO27">
        <v>2</v>
      </c>
      <c r="AP27">
        <v>27</v>
      </c>
    </row>
    <row r="28" spans="1:42" s="49" customFormat="1" ht="12.75" customHeight="1">
      <c r="A28" s="58" t="s">
        <v>153</v>
      </c>
      <c r="B28" s="70">
        <f t="shared" si="6"/>
        <v>43.217051617</v>
      </c>
      <c r="C28" s="70">
        <f t="shared" si="7"/>
        <v>15.298693124</v>
      </c>
      <c r="D28" s="70">
        <f t="shared" si="8"/>
        <v>28.463766681</v>
      </c>
      <c r="E28" s="70">
        <f t="shared" si="9"/>
        <v>41.478374937</v>
      </c>
      <c r="F28" s="70">
        <f t="shared" si="10"/>
        <v>51.383004342</v>
      </c>
      <c r="G28" s="70">
        <f t="shared" si="11"/>
        <v>79.461442573</v>
      </c>
      <c r="H28" s="55" t="s">
        <v>154</v>
      </c>
      <c r="AA28">
        <v>227.27772528</v>
      </c>
      <c r="AB28">
        <v>92.644726373</v>
      </c>
      <c r="AC28">
        <v>184.15835796</v>
      </c>
      <c r="AD28">
        <v>241.97153553</v>
      </c>
      <c r="AE28">
        <v>283.12984531</v>
      </c>
      <c r="AF28">
        <v>334.48423093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</v>
      </c>
      <c r="AO28">
        <v>2</v>
      </c>
      <c r="AP28">
        <v>28</v>
      </c>
    </row>
    <row r="29" spans="1:42" s="49" customFormat="1" ht="12.75" customHeight="1">
      <c r="A29" s="58" t="s">
        <v>22</v>
      </c>
      <c r="B29" s="70">
        <f t="shared" si="6"/>
        <v>46.527036477</v>
      </c>
      <c r="C29" s="70">
        <f t="shared" si="7"/>
        <v>17.957014552</v>
      </c>
      <c r="D29" s="70">
        <f t="shared" si="8"/>
        <v>33.764416863</v>
      </c>
      <c r="E29" s="70">
        <f t="shared" si="9"/>
        <v>45.150144119</v>
      </c>
      <c r="F29" s="70">
        <f t="shared" si="10"/>
        <v>56.565594543</v>
      </c>
      <c r="G29" s="70">
        <f t="shared" si="11"/>
        <v>79.198033555</v>
      </c>
      <c r="H29" s="55" t="s">
        <v>23</v>
      </c>
      <c r="AA29">
        <v>69.510085245</v>
      </c>
      <c r="AB29">
        <v>24.007394112</v>
      </c>
      <c r="AC29">
        <v>52.44639491</v>
      </c>
      <c r="AD29">
        <v>69.117199276</v>
      </c>
      <c r="AE29">
        <v>89.731445898</v>
      </c>
      <c r="AF29">
        <v>112.24801982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</v>
      </c>
      <c r="AO29">
        <v>2</v>
      </c>
      <c r="AP29">
        <v>29</v>
      </c>
    </row>
    <row r="30" spans="1:42" s="49" customFormat="1" ht="12.75" customHeight="1">
      <c r="A30" s="58" t="s">
        <v>24</v>
      </c>
      <c r="B30" s="70">
        <f t="shared" si="6"/>
        <v>8.9666861859</v>
      </c>
      <c r="C30" s="70">
        <f t="shared" si="7"/>
        <v>1.2005557216</v>
      </c>
      <c r="D30" s="70">
        <f t="shared" si="8"/>
        <v>3.0719856727</v>
      </c>
      <c r="E30" s="70">
        <f t="shared" si="9"/>
        <v>6.3280246419</v>
      </c>
      <c r="F30" s="70">
        <f t="shared" si="10"/>
        <v>11.26863206</v>
      </c>
      <c r="G30" s="70">
        <f t="shared" si="11"/>
        <v>22.964241937</v>
      </c>
      <c r="H30" s="55" t="s">
        <v>25</v>
      </c>
      <c r="AA30">
        <v>144.92878346</v>
      </c>
      <c r="AB30">
        <v>83.011368463</v>
      </c>
      <c r="AC30">
        <v>131.0885385</v>
      </c>
      <c r="AD30">
        <v>160.88070327</v>
      </c>
      <c r="AE30">
        <v>173.21964854</v>
      </c>
      <c r="AF30">
        <v>176.44367901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</v>
      </c>
      <c r="AO30">
        <v>2</v>
      </c>
      <c r="AP30">
        <v>30</v>
      </c>
    </row>
    <row r="31" spans="1:42" s="49" customFormat="1" ht="12.75" customHeight="1">
      <c r="A31" s="58" t="s">
        <v>26</v>
      </c>
      <c r="B31" s="70">
        <f t="shared" si="6"/>
        <v>39.802037957</v>
      </c>
      <c r="C31" s="70">
        <f t="shared" si="7"/>
        <v>17.102873033</v>
      </c>
      <c r="D31" s="70">
        <f t="shared" si="8"/>
        <v>29.147112704</v>
      </c>
      <c r="E31" s="70">
        <f t="shared" si="9"/>
        <v>39.489236285</v>
      </c>
      <c r="F31" s="70">
        <f t="shared" si="10"/>
        <v>48.312186922</v>
      </c>
      <c r="G31" s="70">
        <f t="shared" si="11"/>
        <v>64.958797203</v>
      </c>
      <c r="H31" s="55" t="s">
        <v>27</v>
      </c>
      <c r="AA31">
        <v>40.375506942</v>
      </c>
      <c r="AB31">
        <v>19.562449078</v>
      </c>
      <c r="AC31">
        <v>31.728143595</v>
      </c>
      <c r="AD31">
        <v>40.871741203</v>
      </c>
      <c r="AE31">
        <v>49.238654699</v>
      </c>
      <c r="AF31">
        <v>60.476559211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</v>
      </c>
      <c r="AO31">
        <v>2</v>
      </c>
      <c r="AP31">
        <v>31</v>
      </c>
    </row>
    <row r="32" spans="1:42" s="49" customFormat="1" ht="12.75" customHeight="1">
      <c r="A32" s="58" t="s">
        <v>28</v>
      </c>
      <c r="B32" s="70">
        <f t="shared" si="6"/>
        <v>10.573205337</v>
      </c>
      <c r="C32" s="70">
        <f t="shared" si="7"/>
        <v>2.0231774051</v>
      </c>
      <c r="D32" s="70">
        <f t="shared" si="8"/>
        <v>5.0222527674</v>
      </c>
      <c r="E32" s="70">
        <f t="shared" si="9"/>
        <v>7.6559486595</v>
      </c>
      <c r="F32" s="70">
        <f t="shared" si="10"/>
        <v>13.237845705</v>
      </c>
      <c r="G32" s="70">
        <f t="shared" si="11"/>
        <v>24.926811482</v>
      </c>
      <c r="H32" s="55" t="s">
        <v>29</v>
      </c>
      <c r="AA32">
        <v>201.80638998</v>
      </c>
      <c r="AB32">
        <v>107.57384801</v>
      </c>
      <c r="AC32">
        <v>165.54613192</v>
      </c>
      <c r="AD32">
        <v>199.22461412</v>
      </c>
      <c r="AE32">
        <v>239.88671685</v>
      </c>
      <c r="AF32">
        <v>296.80070077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</v>
      </c>
      <c r="AO32">
        <v>2</v>
      </c>
      <c r="AP32">
        <v>32</v>
      </c>
    </row>
    <row r="33" spans="1:42" s="49" customFormat="1" ht="12.75" customHeight="1">
      <c r="A33" s="54" t="s">
        <v>155</v>
      </c>
      <c r="B33" s="70">
        <f t="shared" si="6"/>
        <v>57.879711432</v>
      </c>
      <c r="C33" s="70">
        <f t="shared" si="7"/>
        <v>14.256848851</v>
      </c>
      <c r="D33" s="70">
        <f t="shared" si="8"/>
        <v>36.319871792</v>
      </c>
      <c r="E33" s="70">
        <f t="shared" si="9"/>
        <v>55.637931018</v>
      </c>
      <c r="F33" s="70">
        <f t="shared" si="10"/>
        <v>74.786853271</v>
      </c>
      <c r="G33" s="70">
        <f t="shared" si="11"/>
        <v>108.39708508</v>
      </c>
      <c r="H33" s="55" t="s">
        <v>156</v>
      </c>
      <c r="AA33">
        <v>34.908137485</v>
      </c>
      <c r="AB33">
        <v>11.329726776</v>
      </c>
      <c r="AC33">
        <v>22.065554259</v>
      </c>
      <c r="AD33">
        <v>32.013745268</v>
      </c>
      <c r="AE33">
        <v>44.832323893</v>
      </c>
      <c r="AF33">
        <v>64.299356345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</v>
      </c>
      <c r="AO33">
        <v>2</v>
      </c>
      <c r="AP33">
        <v>33</v>
      </c>
    </row>
    <row r="34" spans="1:42" s="49" customFormat="1" ht="12.75" customHeight="1">
      <c r="A34" s="54" t="s">
        <v>157</v>
      </c>
      <c r="B34" s="70">
        <f t="shared" si="6"/>
        <v>10.824401982</v>
      </c>
      <c r="C34" s="70">
        <f t="shared" si="7"/>
        <v>1.4659012322</v>
      </c>
      <c r="D34" s="70">
        <f t="shared" si="8"/>
        <v>5.6490325536</v>
      </c>
      <c r="E34" s="70">
        <f t="shared" si="9"/>
        <v>8.9845068663</v>
      </c>
      <c r="F34" s="70">
        <f t="shared" si="10"/>
        <v>13.930098528</v>
      </c>
      <c r="G34" s="70">
        <f t="shared" si="11"/>
        <v>24.092479357</v>
      </c>
      <c r="H34" s="55" t="s">
        <v>158</v>
      </c>
      <c r="AA34">
        <v>99.357900823</v>
      </c>
      <c r="AB34">
        <v>92.381578516</v>
      </c>
      <c r="AC34">
        <v>99.000175327</v>
      </c>
      <c r="AD34">
        <v>100.2734028</v>
      </c>
      <c r="AE34">
        <v>101.38356021</v>
      </c>
      <c r="AF34">
        <v>103.75079012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</v>
      </c>
      <c r="AO34">
        <v>2</v>
      </c>
      <c r="AP34">
        <v>34</v>
      </c>
    </row>
    <row r="35" spans="1:42" s="49" customFormat="1" ht="12.75" customHeight="1">
      <c r="A35" s="54" t="s">
        <v>159</v>
      </c>
      <c r="B35" s="70">
        <f t="shared" si="6"/>
        <v>83.911139737</v>
      </c>
      <c r="C35" s="70">
        <f t="shared" si="7"/>
        <v>64.271135945</v>
      </c>
      <c r="D35" s="70">
        <f t="shared" si="8"/>
        <v>82.325002493</v>
      </c>
      <c r="E35" s="70">
        <f t="shared" si="9"/>
        <v>86.224943503</v>
      </c>
      <c r="F35" s="70">
        <f t="shared" si="10"/>
        <v>90.540936244</v>
      </c>
      <c r="G35" s="70">
        <f t="shared" si="11"/>
        <v>96.193688491</v>
      </c>
      <c r="H35" s="55" t="s">
        <v>160</v>
      </c>
      <c r="AA35">
        <v>16.902484247</v>
      </c>
      <c r="AB35">
        <v>5.6578191014</v>
      </c>
      <c r="AC35">
        <v>12.072998393</v>
      </c>
      <c r="AD35">
        <v>15.936883402</v>
      </c>
      <c r="AE35">
        <v>20.973783325</v>
      </c>
      <c r="AF35">
        <v>29.870945447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</v>
      </c>
      <c r="AO35">
        <v>2</v>
      </c>
      <c r="AP35">
        <v>35</v>
      </c>
    </row>
    <row r="36" spans="1:42" s="49" customFormat="1" ht="12.75" customHeight="1">
      <c r="A36" s="54" t="s">
        <v>30</v>
      </c>
      <c r="B36" s="70">
        <f t="shared" si="6"/>
        <v>95.109013735</v>
      </c>
      <c r="C36" s="70">
        <f t="shared" si="7"/>
        <v>27.242920276</v>
      </c>
      <c r="D36" s="70">
        <f t="shared" si="8"/>
        <v>71.277038014</v>
      </c>
      <c r="E36" s="70">
        <f t="shared" si="9"/>
        <v>97.600339445</v>
      </c>
      <c r="F36" s="70">
        <f t="shared" si="10"/>
        <v>121.83384749</v>
      </c>
      <c r="G36" s="70">
        <f t="shared" si="11"/>
        <v>157.59096409</v>
      </c>
      <c r="H36" s="55" t="s">
        <v>31</v>
      </c>
      <c r="AA36">
        <v>12.099250781</v>
      </c>
      <c r="AB36">
        <v>1.3850011534</v>
      </c>
      <c r="AC36">
        <v>6.0858351349</v>
      </c>
      <c r="AD36">
        <v>9.011062956</v>
      </c>
      <c r="AE36">
        <v>15.327846873</v>
      </c>
      <c r="AF36">
        <v>28.686518575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</v>
      </c>
      <c r="AO36">
        <v>2</v>
      </c>
      <c r="AP36">
        <v>36</v>
      </c>
    </row>
    <row r="37" spans="1:42" s="49" customFormat="1" ht="12.75" customHeight="1">
      <c r="A37" s="54" t="s">
        <v>32</v>
      </c>
      <c r="B37" s="70">
        <f t="shared" si="6"/>
        <v>109.18585519</v>
      </c>
      <c r="C37" s="70">
        <f t="shared" si="7"/>
        <v>90.170852137</v>
      </c>
      <c r="D37" s="70">
        <f t="shared" si="8"/>
        <v>101.38329886</v>
      </c>
      <c r="E37" s="70">
        <f t="shared" si="9"/>
        <v>108.9196249</v>
      </c>
      <c r="F37" s="70">
        <f t="shared" si="10"/>
        <v>115.28008115</v>
      </c>
      <c r="G37" s="70">
        <f t="shared" si="11"/>
        <v>130.17543255</v>
      </c>
      <c r="H37" s="55" t="s">
        <v>33</v>
      </c>
      <c r="AA37">
        <v>33.514368012</v>
      </c>
      <c r="AB37">
        <v>14.041970721</v>
      </c>
      <c r="AC37">
        <v>24.852287676</v>
      </c>
      <c r="AD37">
        <v>33.147919722</v>
      </c>
      <c r="AE37">
        <v>42.23484186</v>
      </c>
      <c r="AF37">
        <v>53.294832947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</v>
      </c>
      <c r="AO37">
        <v>2</v>
      </c>
      <c r="AP37">
        <v>37</v>
      </c>
    </row>
    <row r="38" spans="1:42" s="49" customFormat="1" ht="12.75" customHeight="1">
      <c r="A38" s="54" t="s">
        <v>34</v>
      </c>
      <c r="B38" s="70">
        <f t="shared" si="6"/>
        <v>227.27772528</v>
      </c>
      <c r="C38" s="70">
        <f t="shared" si="7"/>
        <v>92.644726373</v>
      </c>
      <c r="D38" s="70">
        <f t="shared" si="8"/>
        <v>184.15835796</v>
      </c>
      <c r="E38" s="70">
        <f t="shared" si="9"/>
        <v>241.97153553</v>
      </c>
      <c r="F38" s="70">
        <f t="shared" si="10"/>
        <v>283.12984531</v>
      </c>
      <c r="G38" s="70">
        <f t="shared" si="11"/>
        <v>334.48423093</v>
      </c>
      <c r="H38" s="55" t="s">
        <v>35</v>
      </c>
      <c r="AA38">
        <v>42.163295542</v>
      </c>
      <c r="AB38">
        <v>14.075284511</v>
      </c>
      <c r="AC38">
        <v>29.732806983</v>
      </c>
      <c r="AD38">
        <v>42.626544882</v>
      </c>
      <c r="AE38">
        <v>53.446561092</v>
      </c>
      <c r="AF38">
        <v>70.935298953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</v>
      </c>
      <c r="AO38">
        <v>2</v>
      </c>
      <c r="AP38">
        <v>38</v>
      </c>
    </row>
    <row r="39" spans="1:42" s="49" customFormat="1" ht="12.75" customHeight="1">
      <c r="A39" s="54" t="s">
        <v>161</v>
      </c>
      <c r="B39" s="70">
        <f t="shared" si="6"/>
        <v>69.510085245</v>
      </c>
      <c r="C39" s="70">
        <f t="shared" si="7"/>
        <v>24.007394112</v>
      </c>
      <c r="D39" s="70">
        <f t="shared" si="8"/>
        <v>52.44639491</v>
      </c>
      <c r="E39" s="70">
        <f t="shared" si="9"/>
        <v>69.117199276</v>
      </c>
      <c r="F39" s="70">
        <f t="shared" si="10"/>
        <v>89.731445898</v>
      </c>
      <c r="G39" s="70">
        <f t="shared" si="11"/>
        <v>112.24801982</v>
      </c>
      <c r="H39" s="55" t="s">
        <v>162</v>
      </c>
      <c r="AA39">
        <v>103.84777788</v>
      </c>
      <c r="AB39">
        <v>95.535551262</v>
      </c>
      <c r="AC39">
        <v>101.51148604</v>
      </c>
      <c r="AD39">
        <v>103.01548244</v>
      </c>
      <c r="AE39">
        <v>106.97776986</v>
      </c>
      <c r="AF39">
        <v>112.19860524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</v>
      </c>
      <c r="AO39">
        <v>2</v>
      </c>
      <c r="AP39">
        <v>39</v>
      </c>
    </row>
    <row r="40" spans="1:42" s="49" customFormat="1" ht="12.75" customHeight="1">
      <c r="A40" s="54" t="s">
        <v>163</v>
      </c>
      <c r="B40" s="70">
        <f t="shared" si="6"/>
        <v>144.92878346</v>
      </c>
      <c r="C40" s="70">
        <f t="shared" si="7"/>
        <v>83.011368463</v>
      </c>
      <c r="D40" s="70">
        <f t="shared" si="8"/>
        <v>131.0885385</v>
      </c>
      <c r="E40" s="70">
        <f t="shared" si="9"/>
        <v>160.88070327</v>
      </c>
      <c r="F40" s="70">
        <f t="shared" si="10"/>
        <v>173.21964854</v>
      </c>
      <c r="G40" s="70">
        <f t="shared" si="11"/>
        <v>176.44367901</v>
      </c>
      <c r="H40" s="55" t="s">
        <v>164</v>
      </c>
      <c r="AA40">
        <v>54.880934341</v>
      </c>
      <c r="AB40">
        <v>43.940711378</v>
      </c>
      <c r="AC40">
        <v>52.442032055</v>
      </c>
      <c r="AD40">
        <v>58.436434462</v>
      </c>
      <c r="AE40">
        <v>57.853397221</v>
      </c>
      <c r="AF40">
        <v>61.732101044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</v>
      </c>
      <c r="AO40">
        <v>2</v>
      </c>
      <c r="AP40">
        <v>40</v>
      </c>
    </row>
    <row r="41" spans="1:42" s="49" customFormat="1" ht="12.75" customHeight="1">
      <c r="A41" s="54" t="s">
        <v>165</v>
      </c>
      <c r="B41" s="70">
        <f t="shared" si="6"/>
        <v>40.375506942</v>
      </c>
      <c r="C41" s="70">
        <f t="shared" si="7"/>
        <v>19.562449078</v>
      </c>
      <c r="D41" s="70">
        <f t="shared" si="8"/>
        <v>31.728143595</v>
      </c>
      <c r="E41" s="70">
        <f t="shared" si="9"/>
        <v>40.871741203</v>
      </c>
      <c r="F41" s="70">
        <f t="shared" si="10"/>
        <v>49.238654699</v>
      </c>
      <c r="G41" s="70">
        <f t="shared" si="11"/>
        <v>60.476559211</v>
      </c>
      <c r="H41" s="55" t="s">
        <v>166</v>
      </c>
      <c r="AA41">
        <v>45.783227262</v>
      </c>
      <c r="AB41">
        <v>21.04580441</v>
      </c>
      <c r="AC41">
        <v>36.692251606</v>
      </c>
      <c r="AD41">
        <v>47.75709782</v>
      </c>
      <c r="AE41">
        <v>55.982636857</v>
      </c>
      <c r="AF41">
        <v>67.438359699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</v>
      </c>
      <c r="AO41">
        <v>2</v>
      </c>
      <c r="AP41">
        <v>41</v>
      </c>
    </row>
    <row r="42" spans="1:42" s="49" customFormat="1" ht="12.75" customHeight="1">
      <c r="A42" s="54" t="s">
        <v>167</v>
      </c>
      <c r="B42" s="70">
        <f t="shared" si="6"/>
        <v>201.80638998</v>
      </c>
      <c r="C42" s="70">
        <f t="shared" si="7"/>
        <v>107.57384801</v>
      </c>
      <c r="D42" s="70">
        <f t="shared" si="8"/>
        <v>165.54613192</v>
      </c>
      <c r="E42" s="70">
        <f t="shared" si="9"/>
        <v>199.22461412</v>
      </c>
      <c r="F42" s="70">
        <f t="shared" si="10"/>
        <v>239.88671685</v>
      </c>
      <c r="G42" s="70">
        <f t="shared" si="11"/>
        <v>296.80070077</v>
      </c>
      <c r="H42" s="55" t="s">
        <v>168</v>
      </c>
      <c r="AA42">
        <v>22.492879496</v>
      </c>
      <c r="AB42">
        <v>10.310775241</v>
      </c>
      <c r="AC42">
        <v>15.011492143</v>
      </c>
      <c r="AD42">
        <v>20.615649036</v>
      </c>
      <c r="AE42">
        <v>27.79378636</v>
      </c>
      <c r="AF42">
        <v>38.732705261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</v>
      </c>
      <c r="AO42">
        <v>2</v>
      </c>
      <c r="AP42">
        <v>42</v>
      </c>
    </row>
    <row r="43" spans="1:42" s="49" customFormat="1" ht="12.75" customHeight="1">
      <c r="A43" s="54" t="s">
        <v>169</v>
      </c>
      <c r="B43" s="70">
        <f t="shared" si="6"/>
        <v>34.908137485</v>
      </c>
      <c r="C43" s="70">
        <f t="shared" si="7"/>
        <v>11.329726776</v>
      </c>
      <c r="D43" s="70">
        <f t="shared" si="8"/>
        <v>22.065554259</v>
      </c>
      <c r="E43" s="70">
        <f t="shared" si="9"/>
        <v>32.013745268</v>
      </c>
      <c r="F43" s="70">
        <f t="shared" si="10"/>
        <v>44.832323893</v>
      </c>
      <c r="G43" s="70">
        <f t="shared" si="11"/>
        <v>64.299356345</v>
      </c>
      <c r="H43" s="55" t="s">
        <v>170</v>
      </c>
      <c r="AA43">
        <v>11.555618353</v>
      </c>
      <c r="AB43">
        <v>1.2973978843</v>
      </c>
      <c r="AC43">
        <v>4.4885458132</v>
      </c>
      <c r="AD43">
        <v>8.3046744458</v>
      </c>
      <c r="AE43">
        <v>14.332138678</v>
      </c>
      <c r="AF43">
        <v>29.355346522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</v>
      </c>
      <c r="AO43">
        <v>2</v>
      </c>
      <c r="AP43">
        <v>43</v>
      </c>
    </row>
    <row r="44" spans="1:42" s="49" customFormat="1" ht="12.75" customHeight="1">
      <c r="A44" s="54" t="s">
        <v>171</v>
      </c>
      <c r="B44" s="70">
        <f t="shared" si="6"/>
        <v>99.357900823</v>
      </c>
      <c r="C44" s="70">
        <f t="shared" si="7"/>
        <v>92.381578516</v>
      </c>
      <c r="D44" s="70">
        <f t="shared" si="8"/>
        <v>99.000175327</v>
      </c>
      <c r="E44" s="70">
        <f t="shared" si="9"/>
        <v>100.2734028</v>
      </c>
      <c r="F44" s="70">
        <f t="shared" si="10"/>
        <v>101.38356021</v>
      </c>
      <c r="G44" s="70">
        <f t="shared" si="11"/>
        <v>103.75079012</v>
      </c>
      <c r="H44" s="55" t="s">
        <v>172</v>
      </c>
      <c r="AA44">
        <v>7688014</v>
      </c>
      <c r="AB44">
        <v>5663346</v>
      </c>
      <c r="AC44">
        <v>2024668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36</v>
      </c>
      <c r="AM44" t="s">
        <v>37</v>
      </c>
      <c r="AN44">
        <v>9</v>
      </c>
      <c r="AO44">
        <v>1</v>
      </c>
      <c r="AP44">
        <v>1</v>
      </c>
    </row>
    <row r="45" spans="1:42" s="49" customFormat="1" ht="12.75" customHeight="1">
      <c r="A45" s="54" t="s">
        <v>173</v>
      </c>
      <c r="B45" s="70">
        <f t="shared" si="6"/>
        <v>16.902484247</v>
      </c>
      <c r="C45" s="70">
        <f t="shared" si="7"/>
        <v>5.6578191014</v>
      </c>
      <c r="D45" s="70">
        <f t="shared" si="8"/>
        <v>12.072998393</v>
      </c>
      <c r="E45" s="70">
        <f t="shared" si="9"/>
        <v>15.936883402</v>
      </c>
      <c r="F45" s="70">
        <f t="shared" si="10"/>
        <v>20.973783325</v>
      </c>
      <c r="G45" s="70">
        <f t="shared" si="11"/>
        <v>29.870945447</v>
      </c>
      <c r="H45" s="55" t="s">
        <v>174</v>
      </c>
      <c r="AA45">
        <v>139610</v>
      </c>
      <c r="AB45">
        <v>66413</v>
      </c>
      <c r="AC45">
        <v>73197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36</v>
      </c>
      <c r="AM45" t="s">
        <v>37</v>
      </c>
      <c r="AN45">
        <v>9</v>
      </c>
      <c r="AO45">
        <v>1</v>
      </c>
      <c r="AP45">
        <v>2</v>
      </c>
    </row>
    <row r="46" spans="1:42" s="49" customFormat="1" ht="12.75" customHeight="1">
      <c r="A46" s="54" t="s">
        <v>175</v>
      </c>
      <c r="B46" s="70">
        <f t="shared" si="6"/>
        <v>12.099250781</v>
      </c>
      <c r="C46" s="70">
        <f t="shared" si="7"/>
        <v>1.3850011534</v>
      </c>
      <c r="D46" s="70">
        <f t="shared" si="8"/>
        <v>6.0858351349</v>
      </c>
      <c r="E46" s="70">
        <f t="shared" si="9"/>
        <v>9.011062956</v>
      </c>
      <c r="F46" s="70">
        <f t="shared" si="10"/>
        <v>15.327846873</v>
      </c>
      <c r="G46" s="70">
        <f t="shared" si="11"/>
        <v>28.686518575</v>
      </c>
      <c r="H46" s="55" t="s">
        <v>176</v>
      </c>
      <c r="AA46">
        <v>306759</v>
      </c>
      <c r="AB46">
        <v>153306</v>
      </c>
      <c r="AC46">
        <v>153453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36</v>
      </c>
      <c r="AM46" t="s">
        <v>37</v>
      </c>
      <c r="AN46">
        <v>9</v>
      </c>
      <c r="AO46">
        <v>1</v>
      </c>
      <c r="AP46">
        <v>3</v>
      </c>
    </row>
    <row r="47" spans="1:42" s="49" customFormat="1" ht="12.75" customHeight="1">
      <c r="A47" s="54" t="s">
        <v>177</v>
      </c>
      <c r="B47" s="70">
        <f t="shared" si="6"/>
        <v>33.514368012</v>
      </c>
      <c r="C47" s="70">
        <f t="shared" si="7"/>
        <v>14.041970721</v>
      </c>
      <c r="D47" s="70">
        <f t="shared" si="8"/>
        <v>24.852287676</v>
      </c>
      <c r="E47" s="70">
        <f t="shared" si="9"/>
        <v>33.147919722</v>
      </c>
      <c r="F47" s="70">
        <f t="shared" si="10"/>
        <v>42.23484186</v>
      </c>
      <c r="G47" s="70">
        <f t="shared" si="11"/>
        <v>53.294832947</v>
      </c>
      <c r="H47" s="55" t="s">
        <v>178</v>
      </c>
      <c r="AA47">
        <v>425030</v>
      </c>
      <c r="AB47">
        <v>246651</v>
      </c>
      <c r="AC47">
        <v>178380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36</v>
      </c>
      <c r="AM47" t="s">
        <v>37</v>
      </c>
      <c r="AN47">
        <v>9</v>
      </c>
      <c r="AO47">
        <v>1</v>
      </c>
      <c r="AP47">
        <v>4</v>
      </c>
    </row>
    <row r="48" spans="1:42" s="49" customFormat="1" ht="12.75" customHeight="1">
      <c r="A48" s="54" t="s">
        <v>179</v>
      </c>
      <c r="B48" s="70">
        <f t="shared" si="6"/>
        <v>42.163295542</v>
      </c>
      <c r="C48" s="70">
        <f t="shared" si="7"/>
        <v>14.075284511</v>
      </c>
      <c r="D48" s="70">
        <f t="shared" si="8"/>
        <v>29.732806983</v>
      </c>
      <c r="E48" s="70">
        <f t="shared" si="9"/>
        <v>42.626544882</v>
      </c>
      <c r="F48" s="70">
        <f t="shared" si="10"/>
        <v>53.446561092</v>
      </c>
      <c r="G48" s="70">
        <f t="shared" si="11"/>
        <v>70.935298953</v>
      </c>
      <c r="H48" s="55" t="s">
        <v>180</v>
      </c>
      <c r="AA48">
        <v>455105</v>
      </c>
      <c r="AB48">
        <v>278813</v>
      </c>
      <c r="AC48">
        <v>176292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36</v>
      </c>
      <c r="AM48" t="s">
        <v>37</v>
      </c>
      <c r="AN48">
        <v>9</v>
      </c>
      <c r="AO48">
        <v>1</v>
      </c>
      <c r="AP48">
        <v>5</v>
      </c>
    </row>
    <row r="49" spans="1:42" s="49" customFormat="1" ht="12.75" customHeight="1">
      <c r="A49" s="54" t="s">
        <v>181</v>
      </c>
      <c r="B49" s="70">
        <f t="shared" si="6"/>
        <v>103.84777788</v>
      </c>
      <c r="C49" s="70">
        <f t="shared" si="7"/>
        <v>95.535551262</v>
      </c>
      <c r="D49" s="70">
        <f t="shared" si="8"/>
        <v>101.51148604</v>
      </c>
      <c r="E49" s="70">
        <f t="shared" si="9"/>
        <v>103.01548244</v>
      </c>
      <c r="F49" s="70">
        <f t="shared" si="10"/>
        <v>106.97776986</v>
      </c>
      <c r="G49" s="70">
        <f t="shared" si="11"/>
        <v>112.19860524</v>
      </c>
      <c r="H49" s="55" t="s">
        <v>182</v>
      </c>
      <c r="AA49">
        <v>451948</v>
      </c>
      <c r="AB49">
        <v>287426</v>
      </c>
      <c r="AC49">
        <v>164522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36</v>
      </c>
      <c r="AM49" t="s">
        <v>37</v>
      </c>
      <c r="AN49">
        <v>9</v>
      </c>
      <c r="AO49">
        <v>1</v>
      </c>
      <c r="AP49">
        <v>6</v>
      </c>
    </row>
    <row r="50" spans="1:42" s="49" customFormat="1" ht="12.75" customHeight="1">
      <c r="A50" s="54" t="s">
        <v>183</v>
      </c>
      <c r="B50" s="70">
        <f t="shared" si="6"/>
        <v>54.880934341</v>
      </c>
      <c r="C50" s="70">
        <f t="shared" si="7"/>
        <v>43.940711378</v>
      </c>
      <c r="D50" s="70">
        <f t="shared" si="8"/>
        <v>52.442032055</v>
      </c>
      <c r="E50" s="70">
        <f t="shared" si="9"/>
        <v>58.436434462</v>
      </c>
      <c r="F50" s="70">
        <f t="shared" si="10"/>
        <v>57.853397221</v>
      </c>
      <c r="G50" s="70">
        <f t="shared" si="11"/>
        <v>61.732101044</v>
      </c>
      <c r="H50" s="55" t="s">
        <v>184</v>
      </c>
      <c r="AA50">
        <v>524280</v>
      </c>
      <c r="AB50">
        <v>356050</v>
      </c>
      <c r="AC50">
        <v>168230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36</v>
      </c>
      <c r="AM50" t="s">
        <v>37</v>
      </c>
      <c r="AN50">
        <v>9</v>
      </c>
      <c r="AO50">
        <v>1</v>
      </c>
      <c r="AP50">
        <v>7</v>
      </c>
    </row>
    <row r="51" spans="1:42" s="49" customFormat="1" ht="12.75" customHeight="1">
      <c r="A51" s="54" t="s">
        <v>185</v>
      </c>
      <c r="B51" s="70">
        <f t="shared" si="6"/>
        <v>45.783227262</v>
      </c>
      <c r="C51" s="70">
        <f t="shared" si="7"/>
        <v>21.04580441</v>
      </c>
      <c r="D51" s="70">
        <f t="shared" si="8"/>
        <v>36.692251606</v>
      </c>
      <c r="E51" s="70">
        <f t="shared" si="9"/>
        <v>47.75709782</v>
      </c>
      <c r="F51" s="70">
        <f t="shared" si="10"/>
        <v>55.982636857</v>
      </c>
      <c r="G51" s="70">
        <f t="shared" si="11"/>
        <v>67.438359699</v>
      </c>
      <c r="H51" s="55" t="s">
        <v>186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49" customFormat="1" ht="12.75" customHeight="1">
      <c r="A52" s="54" t="s">
        <v>187</v>
      </c>
      <c r="B52" s="70">
        <f t="shared" si="6"/>
        <v>22.492879496</v>
      </c>
      <c r="C52" s="70">
        <f t="shared" si="7"/>
        <v>10.310775241</v>
      </c>
      <c r="D52" s="70">
        <f t="shared" si="8"/>
        <v>15.011492143</v>
      </c>
      <c r="E52" s="70">
        <f t="shared" si="9"/>
        <v>20.615649036</v>
      </c>
      <c r="F52" s="70">
        <f t="shared" si="10"/>
        <v>27.79378636</v>
      </c>
      <c r="G52" s="70">
        <f t="shared" si="11"/>
        <v>38.732705261</v>
      </c>
      <c r="H52" s="73" t="s">
        <v>188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8" s="49" customFormat="1" ht="12.75" customHeight="1">
      <c r="A53" s="54" t="s">
        <v>189</v>
      </c>
      <c r="B53" s="70">
        <f t="shared" si="6"/>
        <v>11.555618353</v>
      </c>
      <c r="C53" s="70">
        <f t="shared" si="7"/>
        <v>1.2973978843</v>
      </c>
      <c r="D53" s="70">
        <f t="shared" si="8"/>
        <v>4.4885458132</v>
      </c>
      <c r="E53" s="70">
        <f t="shared" si="9"/>
        <v>8.3046744458</v>
      </c>
      <c r="F53" s="70">
        <f t="shared" si="10"/>
        <v>14.332138678</v>
      </c>
      <c r="G53" s="70">
        <f t="shared" si="11"/>
        <v>29.355346522</v>
      </c>
      <c r="H53" s="73" t="s">
        <v>190</v>
      </c>
    </row>
    <row r="54" spans="1:8" s="49" customFormat="1" ht="6.75" customHeight="1" thickBot="1">
      <c r="A54" s="74"/>
      <c r="B54" s="75"/>
      <c r="C54" s="75"/>
      <c r="D54" s="75"/>
      <c r="E54" s="75"/>
      <c r="F54" s="75"/>
      <c r="G54" s="74"/>
      <c r="H54" s="63"/>
    </row>
    <row r="55" spans="1:7" s="49" customFormat="1" ht="12" customHeight="1" thickTop="1">
      <c r="A55" s="64"/>
      <c r="C55" s="65"/>
      <c r="D55" s="65"/>
      <c r="E55" s="65"/>
      <c r="F55" s="65"/>
      <c r="G55" s="65"/>
    </row>
    <row r="56" spans="1:7" s="49" customFormat="1" ht="12" customHeight="1">
      <c r="A56" s="64"/>
      <c r="C56" s="65"/>
      <c r="D56" s="65"/>
      <c r="E56" s="65"/>
      <c r="F56" s="65"/>
      <c r="G56" s="65"/>
    </row>
    <row r="57" spans="1:7" s="49" customFormat="1" ht="12" customHeight="1">
      <c r="A57" s="64"/>
      <c r="C57" s="65"/>
      <c r="D57" s="65"/>
      <c r="E57" s="65"/>
      <c r="F57" s="65"/>
      <c r="G57" s="65"/>
    </row>
    <row r="58" spans="1:7" s="49" customFormat="1" ht="12" customHeight="1">
      <c r="A58" s="64"/>
      <c r="C58" s="65"/>
      <c r="D58" s="65"/>
      <c r="E58" s="65"/>
      <c r="F58" s="65"/>
      <c r="G58" s="65"/>
    </row>
    <row r="59" spans="1:7" s="49" customFormat="1" ht="12" customHeight="1">
      <c r="A59" s="64"/>
      <c r="C59" s="65"/>
      <c r="D59" s="65"/>
      <c r="E59" s="65"/>
      <c r="F59" s="65"/>
      <c r="G59" s="65"/>
    </row>
    <row r="60" spans="1:7" s="49" customFormat="1" ht="12" customHeight="1">
      <c r="A60" s="64"/>
      <c r="C60" s="65"/>
      <c r="D60" s="65"/>
      <c r="E60" s="65"/>
      <c r="F60" s="65"/>
      <c r="G60" s="65"/>
    </row>
    <row r="61" spans="1:7" s="49" customFormat="1" ht="12" customHeight="1">
      <c r="A61" s="64"/>
      <c r="C61" s="65"/>
      <c r="D61" s="65"/>
      <c r="E61" s="65"/>
      <c r="F61" s="65"/>
      <c r="G61" s="65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</sheetData>
  <sheetProtection/>
  <mergeCells count="1">
    <mergeCell ref="B6:B7"/>
  </mergeCells>
  <printOptions/>
  <pageMargins left="1.062992125984252" right="1.0236220472440944" top="0.2755905511811024" bottom="1.7322834645669292" header="0" footer="1.299212598425197"/>
  <pageSetup horizontalDpi="600" verticalDpi="600" orientation="portrait" pageOrder="overThenDown" paperSize="9" r:id="rId1"/>
  <headerFooter alignWithMargins="0">
    <oddFooter>&amp;C&amp;"細明體,標準"&amp;11－&amp;"CG Times (W1),標準"&amp;P+102&amp;"細明體,標準"－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2010-09-07T02:58:29Z</dcterms:created>
  <dcterms:modified xsi:type="dcterms:W3CDTF">2010-09-07T02:58:37Z</dcterms:modified>
  <cp:category/>
  <cp:version/>
  <cp:contentType/>
  <cp:contentStatus/>
</cp:coreProperties>
</file>