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9" sheetId="1" r:id="rId1"/>
    <sheet name="10" sheetId="2" r:id="rId2"/>
  </sheets>
  <definedNames>
    <definedName name="_xlnm.Print_Area" localSheetId="1">'10'!$A$1:$E$38</definedName>
    <definedName name="_xlnm.Print_Area" localSheetId="0">'9'!$A$1:$E$38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L06</t>
        </r>
      </text>
    </comment>
    <comment ref="E1" authorId="0">
      <text>
        <r>
          <rPr>
            <sz val="9"/>
            <rFont val="新細明體"/>
            <family val="1"/>
          </rPr>
          <t xml:space="preserve">
</t>
        </r>
      </text>
    </comment>
    <comment ref="B5" authorId="0">
      <text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L06</t>
        </r>
      </text>
    </comment>
    <comment ref="E1" authorId="0">
      <text>
        <r>
          <rPr>
            <sz val="9"/>
            <rFont val="新細明體"/>
            <family val="1"/>
          </rPr>
          <t xml:space="preserve">
</t>
        </r>
      </text>
    </comment>
    <comment ref="B5" authorId="0">
      <text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<sst xmlns="http://schemas.openxmlformats.org/spreadsheetml/2006/main" count="330" uniqueCount="128">
  <si>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</si>
  <si>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</si>
  <si>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</si>
  <si>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</si>
  <si>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</si>
  <si>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</si>
  <si>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</si>
  <si>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</si>
  <si>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</si>
  <si>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</si>
  <si>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</si>
  <si>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</si>
  <si>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</si>
  <si>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</si>
  <si>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</si>
  <si>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</si>
  <si>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</si>
  <si>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</si>
  <si>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</si>
  <si>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</si>
  <si>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</si>
  <si>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</si>
  <si>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</si>
  <si>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</si>
  <si>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</si>
  <si>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</si>
  <si>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</si>
  <si>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</si>
  <si>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</si>
  <si>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</si>
  <si>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</si>
  <si>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</si>
  <si>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</si>
  <si>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</si>
  <si>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</si>
  <si>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</si>
  <si>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</si>
  <si>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</si>
  <si>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</si>
  <si>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</si>
  <si>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</si>
  <si>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</si>
  <si>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A.Total receipts</t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</si>
  <si>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</si>
  <si>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</si>
  <si>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</si>
  <si>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</si>
  <si>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</si>
  <si>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</si>
  <si>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</si>
  <si>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</si>
  <si>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</si>
  <si>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</si>
  <si>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</si>
  <si>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</si>
  <si>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</si>
  <si>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</si>
  <si>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</si>
  <si>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</si>
  <si>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</si>
  <si>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</si>
  <si>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</si>
  <si>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</si>
  <si>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</si>
  <si>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</si>
  <si>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</si>
  <si>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</si>
  <si>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</si>
  <si>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</si>
  <si>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</si>
  <si>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</si>
  <si>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</si>
  <si>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</si>
  <si>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</si>
  <si>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</si>
  <si>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</si>
  <si>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所得總額</t>
  </si>
  <si>
    <r>
      <t>　</t>
    </r>
    <r>
      <rPr>
        <sz val="10"/>
        <rFont val="CG Times (W1)"/>
        <family val="1"/>
      </rPr>
      <t>8.Household operations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</si>
  <si>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</si>
  <si>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</si>
  <si>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</si>
  <si>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</si>
  <si>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</si>
  <si>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</si>
  <si>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</si>
  <si>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(4)Recreation facilities</t>
    </r>
  </si>
  <si>
    <r>
      <t>　</t>
    </r>
    <r>
      <rPr>
        <sz val="10"/>
        <rFont val="CG Times (W1)"/>
        <family val="1"/>
      </rPr>
      <t>12.Miscellaneous</t>
    </r>
  </si>
  <si>
    <t>Male</t>
  </si>
  <si>
    <t xml:space="preserve">男 </t>
  </si>
  <si>
    <t>女</t>
  </si>
  <si>
    <t>總平均</t>
  </si>
  <si>
    <t xml:space="preserve">General </t>
  </si>
  <si>
    <t>Female</t>
  </si>
  <si>
    <t xml:space="preserve">average    </t>
  </si>
  <si>
    <t>民國九十四年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</si>
  <si>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</si>
  <si>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</si>
  <si>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</si>
  <si>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</si>
  <si>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</si>
  <si>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</si>
  <si>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</si>
  <si>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</si>
  <si>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t>單位：新台幣元</t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</si>
  <si>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</si>
  <si>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</si>
  <si>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</si>
  <si>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</si>
  <si>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</si>
  <si>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</si>
  <si>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</si>
  <si>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</si>
  <si>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</si>
  <si>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</si>
  <si>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(5)Education and research</t>
    </r>
  </si>
  <si>
    <t xml:space="preserve">                             of  Household  Heads</t>
  </si>
  <si>
    <t>Unit:NT$</t>
  </si>
  <si>
    <t xml:space="preserve">男 </t>
  </si>
  <si>
    <t>女</t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</si>
  <si>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</si>
  <si>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</si>
  <si>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t>T8401</t>
  </si>
  <si>
    <t>L06</t>
  </si>
  <si>
    <t>L07</t>
  </si>
  <si>
    <t>Table 3.  Average Family Income &amp; Expenditure Per Household by Sex</t>
  </si>
  <si>
    <t>The Survey of Family Income and Expenditure, 2005</t>
  </si>
  <si>
    <t>94年家庭收支調查報告</t>
  </si>
  <si>
    <t>附表3  平均每戶家庭收支按經濟戶長性別分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</si>
</sst>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0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vertical="center" wrapText="1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3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3" fontId="13" fillId="0" borderId="4" xfId="0" applyNumberFormat="1" applyFont="1" applyBorder="1" applyAlignment="1">
      <alignment horizontal="right" vertical="center" shrinkToFit="1"/>
    </xf>
    <xf numFmtId="41" fontId="4" fillId="0" borderId="0" xfId="0" applyNumberFormat="1" applyFont="1" applyAlignment="1">
      <alignment horizontal="right" vertical="center"/>
    </xf>
    <xf numFmtId="41" fontId="8" fillId="0" borderId="4" xfId="0" applyNumberFormat="1" applyFont="1" applyBorder="1" applyAlignment="1">
      <alignment horizontal="center" vertical="center"/>
    </xf>
    <xf numFmtId="41" fontId="0" fillId="0" borderId="5" xfId="0" applyNumberFormat="1" applyBorder="1" applyAlignment="1">
      <alignment horizontal="center" vertical="center" wrapText="1"/>
    </xf>
    <xf numFmtId="3" fontId="15" fillId="0" borderId="0" xfId="0" applyNumberFormat="1" applyFont="1" applyAlignment="1">
      <alignment vertical="center"/>
    </xf>
    <xf numFmtId="2" fontId="15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6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top"/>
    </xf>
    <xf numFmtId="41" fontId="6" fillId="0" borderId="0" xfId="0" applyNumberFormat="1" applyFont="1" applyAlignment="1">
      <alignment vertical="center"/>
    </xf>
    <xf numFmtId="0" fontId="9" fillId="0" borderId="4" xfId="0" applyFont="1" applyBorder="1" applyAlignment="1">
      <alignment horizontal="right" vertical="top"/>
    </xf>
    <xf numFmtId="41" fontId="9" fillId="0" borderId="2" xfId="0" applyNumberFormat="1" applyFont="1" applyBorder="1" applyAlignment="1">
      <alignment horizontal="center" vertical="top" wrapText="1"/>
    </xf>
    <xf numFmtId="0" fontId="17" fillId="0" borderId="0" xfId="0" applyFont="1" applyAlignment="1">
      <alignment vertical="center"/>
    </xf>
    <xf numFmtId="41" fontId="3" fillId="0" borderId="6" xfId="0" applyNumberFormat="1" applyFont="1" applyBorder="1" applyAlignment="1">
      <alignment horizontal="center" vertical="center" wrapText="1"/>
    </xf>
    <xf numFmtId="41" fontId="0" fillId="0" borderId="7" xfId="0" applyNumberForma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8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41" fontId="18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workbookViewId="0" topLeftCell="A1">
      <selection activeCell="A7" sqref="A7"/>
    </sheetView>
  </sheetViews>
  <sheetFormatPr defaultColWidth="9.00390625" defaultRowHeight="16.5"/>
  <cols>
    <col min="1" max="1" width="21.50390625" style="3" customWidth="1"/>
    <col min="2" max="4" width="9.625" style="2" customWidth="1"/>
    <col min="5" max="5" width="30.00390625" style="10" customWidth="1"/>
    <col min="6" max="16384" width="9.00390625" style="3" customWidth="1"/>
  </cols>
  <sheetData>
    <row r="1" spans="1:42" ht="15.75" customHeight="1">
      <c r="A1" s="42" t="s">
        <v>126</v>
      </c>
      <c r="B1" s="3"/>
      <c r="C1" s="3"/>
      <c r="D1" s="17"/>
      <c r="E1" s="43" t="s">
        <v>125</v>
      </c>
      <c r="F1" s="19"/>
      <c r="G1" s="19"/>
      <c r="H1" s="19"/>
      <c r="S1"/>
      <c r="T1"/>
      <c r="U1"/>
      <c r="V1"/>
      <c r="W1"/>
      <c r="X1"/>
      <c r="Y1"/>
      <c r="Z1"/>
      <c r="AA1">
        <v>7206883</v>
      </c>
      <c r="AB1">
        <v>5656770.0839</v>
      </c>
      <c r="AC1">
        <v>1550112.9161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121</v>
      </c>
      <c r="AM1" t="s">
        <v>122</v>
      </c>
      <c r="AN1">
        <v>5</v>
      </c>
      <c r="AO1">
        <v>1</v>
      </c>
      <c r="AP1">
        <v>1</v>
      </c>
    </row>
    <row r="2" spans="1:42" ht="15.75" customHeight="1">
      <c r="A2" s="1"/>
      <c r="B2" s="3"/>
      <c r="C2" s="3"/>
      <c r="D2" s="17"/>
      <c r="E2" s="19"/>
      <c r="S2"/>
      <c r="T2"/>
      <c r="U2"/>
      <c r="V2"/>
      <c r="W2"/>
      <c r="X2"/>
      <c r="Y2"/>
      <c r="Z2"/>
      <c r="AA2">
        <v>3.4226778617</v>
      </c>
      <c r="AB2">
        <v>3.6158458101</v>
      </c>
      <c r="AC2">
        <v>2.7177571683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121</v>
      </c>
      <c r="AM2" t="s">
        <v>122</v>
      </c>
      <c r="AN2">
        <v>5</v>
      </c>
      <c r="AO2">
        <v>1</v>
      </c>
      <c r="AP2">
        <v>2</v>
      </c>
    </row>
    <row r="3" spans="1:42" ht="15.75" customHeight="1">
      <c r="A3" s="44" t="s">
        <v>127</v>
      </c>
      <c r="B3" s="44"/>
      <c r="C3" s="44"/>
      <c r="D3" s="44"/>
      <c r="E3" s="45"/>
      <c r="S3"/>
      <c r="T3"/>
      <c r="U3"/>
      <c r="V3"/>
      <c r="W3"/>
      <c r="X3"/>
      <c r="Y3"/>
      <c r="Z3"/>
      <c r="AA3">
        <v>2.5657760927</v>
      </c>
      <c r="AB3">
        <v>2.6767198911</v>
      </c>
      <c r="AC3">
        <v>2.1609129673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121</v>
      </c>
      <c r="AM3" t="s">
        <v>122</v>
      </c>
      <c r="AN3">
        <v>5</v>
      </c>
      <c r="AO3">
        <v>1</v>
      </c>
      <c r="AP3">
        <v>3</v>
      </c>
    </row>
    <row r="4" spans="1:42" ht="15.75" customHeight="1">
      <c r="A4" s="4"/>
      <c r="C4" s="3"/>
      <c r="D4" s="16"/>
      <c r="E4" s="32"/>
      <c r="S4"/>
      <c r="T4"/>
      <c r="U4"/>
      <c r="V4"/>
      <c r="W4"/>
      <c r="X4"/>
      <c r="Y4"/>
      <c r="Z4"/>
      <c r="AA4">
        <v>1.5074450497</v>
      </c>
      <c r="AB4">
        <v>1.5950871131</v>
      </c>
      <c r="AC4">
        <v>1.1876160894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121</v>
      </c>
      <c r="AM4" t="s">
        <v>122</v>
      </c>
      <c r="AN4">
        <v>5</v>
      </c>
      <c r="AO4">
        <v>1</v>
      </c>
      <c r="AP4">
        <v>4</v>
      </c>
    </row>
    <row r="5" spans="1:42" ht="15.75" customHeight="1" thickBot="1">
      <c r="A5" s="20"/>
      <c r="B5" s="46" t="s">
        <v>94</v>
      </c>
      <c r="C5" s="47"/>
      <c r="D5" s="47"/>
      <c r="E5" s="31" t="s">
        <v>103</v>
      </c>
      <c r="S5"/>
      <c r="T5"/>
      <c r="U5"/>
      <c r="V5"/>
      <c r="W5"/>
      <c r="X5"/>
      <c r="Y5"/>
      <c r="Z5"/>
      <c r="AA5">
        <v>1.6365376376</v>
      </c>
      <c r="AB5">
        <v>1.673677104</v>
      </c>
      <c r="AC5">
        <v>1.5010059478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121</v>
      </c>
      <c r="AM5" t="s">
        <v>122</v>
      </c>
      <c r="AN5">
        <v>5</v>
      </c>
      <c r="AO5">
        <v>1</v>
      </c>
      <c r="AP5">
        <v>5</v>
      </c>
    </row>
    <row r="6" spans="1:42" s="5" customFormat="1" ht="30" customHeight="1" thickTop="1">
      <c r="A6" s="6"/>
      <c r="B6" s="28" t="s">
        <v>90</v>
      </c>
      <c r="C6" s="28" t="s">
        <v>88</v>
      </c>
      <c r="D6" s="28" t="s">
        <v>89</v>
      </c>
      <c r="E6" s="7"/>
      <c r="S6"/>
      <c r="T6"/>
      <c r="U6"/>
      <c r="V6"/>
      <c r="W6"/>
      <c r="X6"/>
      <c r="Y6"/>
      <c r="Z6"/>
      <c r="AA6">
        <v>1082167.5045</v>
      </c>
      <c r="AB6">
        <v>1136801.2331</v>
      </c>
      <c r="AC6">
        <v>882794.64703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121</v>
      </c>
      <c r="AM6" t="s">
        <v>122</v>
      </c>
      <c r="AN6">
        <v>5</v>
      </c>
      <c r="AO6">
        <v>1</v>
      </c>
      <c r="AP6">
        <v>6</v>
      </c>
    </row>
    <row r="7" spans="1:42" s="5" customFormat="1" ht="30" customHeight="1">
      <c r="A7" s="6"/>
      <c r="B7" s="29" t="s">
        <v>91</v>
      </c>
      <c r="C7" s="29" t="s">
        <v>87</v>
      </c>
      <c r="D7" s="29" t="s">
        <v>92</v>
      </c>
      <c r="E7" s="7"/>
      <c r="S7"/>
      <c r="T7"/>
      <c r="U7"/>
      <c r="V7"/>
      <c r="W7"/>
      <c r="X7"/>
      <c r="Y7"/>
      <c r="Z7"/>
      <c r="AA7">
        <v>628526.53468</v>
      </c>
      <c r="AB7">
        <v>665468.9381</v>
      </c>
      <c r="AC7">
        <v>493713.97987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121</v>
      </c>
      <c r="AM7" t="s">
        <v>122</v>
      </c>
      <c r="AN7">
        <v>5</v>
      </c>
      <c r="AO7">
        <v>1</v>
      </c>
      <c r="AP7">
        <v>7</v>
      </c>
    </row>
    <row r="8" spans="1:42" s="5" customFormat="1" ht="30" customHeight="1">
      <c r="A8" s="8"/>
      <c r="B8" s="34" t="s">
        <v>93</v>
      </c>
      <c r="C8" s="30"/>
      <c r="D8" s="30"/>
      <c r="E8" s="21"/>
      <c r="S8"/>
      <c r="T8"/>
      <c r="U8"/>
      <c r="V8"/>
      <c r="W8"/>
      <c r="X8"/>
      <c r="Y8"/>
      <c r="Z8"/>
      <c r="AA8">
        <v>474784.08278</v>
      </c>
      <c r="AB8">
        <v>505542.00027</v>
      </c>
      <c r="AC8">
        <v>362540.34512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121</v>
      </c>
      <c r="AM8" t="s">
        <v>122</v>
      </c>
      <c r="AN8">
        <v>5</v>
      </c>
      <c r="AO8">
        <v>1</v>
      </c>
      <c r="AP8">
        <v>8</v>
      </c>
    </row>
    <row r="9" spans="1:42" s="5" customFormat="1" ht="4.5" customHeight="1">
      <c r="A9" s="6"/>
      <c r="B9" s="9"/>
      <c r="C9" s="9"/>
      <c r="D9" s="36"/>
      <c r="E9" s="37"/>
      <c r="S9"/>
      <c r="T9"/>
      <c r="U9"/>
      <c r="V9"/>
      <c r="W9"/>
      <c r="X9"/>
      <c r="Y9"/>
      <c r="Z9"/>
      <c r="AA9">
        <v>38635.044548</v>
      </c>
      <c r="AB9">
        <v>37006.775148</v>
      </c>
      <c r="AC9">
        <v>44577.028215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121</v>
      </c>
      <c r="AM9" t="s">
        <v>122</v>
      </c>
      <c r="AN9">
        <v>5</v>
      </c>
      <c r="AO9">
        <v>1</v>
      </c>
      <c r="AP9">
        <v>9</v>
      </c>
    </row>
    <row r="10" spans="1:42" s="11" customFormat="1" ht="19.5" customHeight="1">
      <c r="A10" s="25" t="s">
        <v>0</v>
      </c>
      <c r="B10" s="22">
        <f>+AA1</f>
        <v>7206883</v>
      </c>
      <c r="C10" s="22">
        <f>+AB1</f>
        <v>5656770.0839</v>
      </c>
      <c r="D10" s="22">
        <f>+AC1</f>
        <v>1550112.9161</v>
      </c>
      <c r="E10" s="38" t="s">
        <v>25</v>
      </c>
      <c r="S10"/>
      <c r="T10"/>
      <c r="U10"/>
      <c r="V10"/>
      <c r="W10"/>
      <c r="X10"/>
      <c r="Y10"/>
      <c r="Z10"/>
      <c r="AA10">
        <v>115107.40735</v>
      </c>
      <c r="AB10">
        <v>122920.16268</v>
      </c>
      <c r="AC10">
        <v>86596.606542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121</v>
      </c>
      <c r="AM10" t="s">
        <v>122</v>
      </c>
      <c r="AN10">
        <v>5</v>
      </c>
      <c r="AO10">
        <v>1</v>
      </c>
      <c r="AP10">
        <v>10</v>
      </c>
    </row>
    <row r="11" spans="1:42" s="11" customFormat="1" ht="19.5" customHeight="1">
      <c r="A11" s="25" t="s">
        <v>1</v>
      </c>
      <c r="B11" s="23">
        <f aca="true" t="shared" si="0" ref="B11:D14">+ROUND(+AA2,2)</f>
        <v>3.42</v>
      </c>
      <c r="C11" s="23">
        <f t="shared" si="0"/>
        <v>3.62</v>
      </c>
      <c r="D11" s="23">
        <f t="shared" si="0"/>
        <v>2.72</v>
      </c>
      <c r="E11" s="38" t="s">
        <v>26</v>
      </c>
      <c r="S11"/>
      <c r="T11"/>
      <c r="U11"/>
      <c r="V11"/>
      <c r="W11"/>
      <c r="X11"/>
      <c r="Y11"/>
      <c r="Z11"/>
      <c r="AA11">
        <v>163882.40434</v>
      </c>
      <c r="AB11">
        <v>183141.4154</v>
      </c>
      <c r="AC11">
        <v>93601.203235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121</v>
      </c>
      <c r="AM11" t="s">
        <v>122</v>
      </c>
      <c r="AN11">
        <v>5</v>
      </c>
      <c r="AO11">
        <v>1</v>
      </c>
      <c r="AP11">
        <v>11</v>
      </c>
    </row>
    <row r="12" spans="1:42" s="11" customFormat="1" ht="19.5" customHeight="1">
      <c r="A12" s="25" t="s">
        <v>2</v>
      </c>
      <c r="B12" s="23">
        <f t="shared" si="0"/>
        <v>2.57</v>
      </c>
      <c r="C12" s="23">
        <f t="shared" si="0"/>
        <v>2.68</v>
      </c>
      <c r="D12" s="23">
        <f t="shared" si="0"/>
        <v>2.16</v>
      </c>
      <c r="E12" s="38" t="s">
        <v>27</v>
      </c>
      <c r="S12"/>
      <c r="T12"/>
      <c r="U12"/>
      <c r="V12"/>
      <c r="W12"/>
      <c r="X12"/>
      <c r="Y12"/>
      <c r="Z12"/>
      <c r="AA12">
        <v>46788.790718</v>
      </c>
      <c r="AB12">
        <v>47031.113426</v>
      </c>
      <c r="AC12">
        <v>45904.491368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121</v>
      </c>
      <c r="AM12" t="s">
        <v>122</v>
      </c>
      <c r="AN12">
        <v>5</v>
      </c>
      <c r="AO12">
        <v>1</v>
      </c>
      <c r="AP12">
        <v>12</v>
      </c>
    </row>
    <row r="13" spans="1:42" s="11" customFormat="1" ht="19.5" customHeight="1">
      <c r="A13" s="25" t="s">
        <v>3</v>
      </c>
      <c r="B13" s="23">
        <f t="shared" si="0"/>
        <v>1.51</v>
      </c>
      <c r="C13" s="23">
        <f t="shared" si="0"/>
        <v>1.6</v>
      </c>
      <c r="D13" s="23">
        <f t="shared" si="0"/>
        <v>1.19</v>
      </c>
      <c r="E13" s="38" t="s">
        <v>28</v>
      </c>
      <c r="S13"/>
      <c r="T13"/>
      <c r="U13"/>
      <c r="V13"/>
      <c r="W13"/>
      <c r="X13"/>
      <c r="Y13"/>
      <c r="Z13"/>
      <c r="AA13">
        <v>63480.331509</v>
      </c>
      <c r="AB13">
        <v>64990.439062</v>
      </c>
      <c r="AC13">
        <v>57969.551527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121</v>
      </c>
      <c r="AM13" t="s">
        <v>122</v>
      </c>
      <c r="AN13">
        <v>5</v>
      </c>
      <c r="AO13">
        <v>1</v>
      </c>
      <c r="AP13">
        <v>13</v>
      </c>
    </row>
    <row r="14" spans="1:42" s="11" customFormat="1" ht="19.5" customHeight="1">
      <c r="A14" s="25" t="s">
        <v>4</v>
      </c>
      <c r="B14" s="23">
        <f t="shared" si="0"/>
        <v>1.64</v>
      </c>
      <c r="C14" s="23">
        <f t="shared" si="0"/>
        <v>1.67</v>
      </c>
      <c r="D14" s="23">
        <f t="shared" si="0"/>
        <v>1.5</v>
      </c>
      <c r="E14" s="38" t="s">
        <v>29</v>
      </c>
      <c r="S14"/>
      <c r="T14"/>
      <c r="U14"/>
      <c r="V14"/>
      <c r="W14"/>
      <c r="X14"/>
      <c r="Y14"/>
      <c r="Z14"/>
      <c r="AA14">
        <v>179312.52095</v>
      </c>
      <c r="AB14">
        <v>175996.08759</v>
      </c>
      <c r="AC14">
        <v>191415.05929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121</v>
      </c>
      <c r="AM14" t="s">
        <v>122</v>
      </c>
      <c r="AN14">
        <v>5</v>
      </c>
      <c r="AO14">
        <v>1</v>
      </c>
      <c r="AP14">
        <v>14</v>
      </c>
    </row>
    <row r="15" spans="1:42" s="11" customFormat="1" ht="19.5" customHeight="1">
      <c r="A15" s="25" t="s">
        <v>12</v>
      </c>
      <c r="B15" s="22">
        <f aca="true" t="shared" si="1" ref="B15:D16">+AA6</f>
        <v>1082167.5045</v>
      </c>
      <c r="C15" s="22">
        <f t="shared" si="1"/>
        <v>1136801.2331</v>
      </c>
      <c r="D15" s="22">
        <f t="shared" si="1"/>
        <v>882794.64703</v>
      </c>
      <c r="E15" s="38" t="s">
        <v>42</v>
      </c>
      <c r="S15"/>
      <c r="T15"/>
      <c r="U15"/>
      <c r="V15"/>
      <c r="W15"/>
      <c r="X15"/>
      <c r="Y15"/>
      <c r="Z15"/>
      <c r="AA15">
        <v>50542.329182</v>
      </c>
      <c r="AB15">
        <v>44437.491983</v>
      </c>
      <c r="AC15">
        <v>72820.487164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121</v>
      </c>
      <c r="AM15" t="s">
        <v>122</v>
      </c>
      <c r="AN15">
        <v>5</v>
      </c>
      <c r="AO15">
        <v>1</v>
      </c>
      <c r="AP15">
        <v>15</v>
      </c>
    </row>
    <row r="16" spans="1:42" s="11" customFormat="1" ht="19.5" customHeight="1">
      <c r="A16" s="26" t="s">
        <v>13</v>
      </c>
      <c r="B16" s="24">
        <f t="shared" si="1"/>
        <v>628526.53468</v>
      </c>
      <c r="C16" s="24">
        <f t="shared" si="1"/>
        <v>665468.9381</v>
      </c>
      <c r="D16" s="24">
        <f t="shared" si="1"/>
        <v>493713.97987</v>
      </c>
      <c r="E16" s="39" t="s">
        <v>101</v>
      </c>
      <c r="S16"/>
      <c r="T16"/>
      <c r="U16"/>
      <c r="V16"/>
      <c r="W16"/>
      <c r="X16"/>
      <c r="Y16"/>
      <c r="Z16"/>
      <c r="AA16">
        <v>39029.558835</v>
      </c>
      <c r="AB16">
        <v>39599.253871</v>
      </c>
      <c r="AC16">
        <v>36950.591681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121</v>
      </c>
      <c r="AM16" t="s">
        <v>122</v>
      </c>
      <c r="AN16">
        <v>5</v>
      </c>
      <c r="AO16">
        <v>1</v>
      </c>
      <c r="AP16">
        <v>16</v>
      </c>
    </row>
    <row r="17" spans="1:42" s="11" customFormat="1" ht="19.5" customHeight="1">
      <c r="A17" s="27" t="s">
        <v>14</v>
      </c>
      <c r="B17" s="24">
        <f>+AA8</f>
        <v>474784.08278</v>
      </c>
      <c r="C17" s="24">
        <f aca="true" t="shared" si="2" ref="C17:D32">+AB8</f>
        <v>505542.00027</v>
      </c>
      <c r="D17" s="24">
        <f t="shared" si="2"/>
        <v>362540.34512</v>
      </c>
      <c r="E17" s="39" t="s">
        <v>30</v>
      </c>
      <c r="S17"/>
      <c r="T17"/>
      <c r="U17"/>
      <c r="V17"/>
      <c r="W17"/>
      <c r="X17"/>
      <c r="Y17"/>
      <c r="Z17"/>
      <c r="AA17">
        <v>86911.063017</v>
      </c>
      <c r="AB17">
        <v>89968.30564</v>
      </c>
      <c r="AC17">
        <v>75754.379894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121</v>
      </c>
      <c r="AM17" t="s">
        <v>122</v>
      </c>
      <c r="AN17">
        <v>5</v>
      </c>
      <c r="AO17">
        <v>1</v>
      </c>
      <c r="AP17">
        <v>17</v>
      </c>
    </row>
    <row r="18" spans="1:42" s="11" customFormat="1" ht="19.5" customHeight="1">
      <c r="A18" s="27" t="s">
        <v>15</v>
      </c>
      <c r="B18" s="24">
        <f aca="true" t="shared" si="3" ref="B18:B36">+AA9</f>
        <v>38635.044548</v>
      </c>
      <c r="C18" s="24">
        <f t="shared" si="2"/>
        <v>37006.775148</v>
      </c>
      <c r="D18" s="24">
        <f t="shared" si="2"/>
        <v>44577.028215</v>
      </c>
      <c r="E18" s="39" t="s">
        <v>31</v>
      </c>
      <c r="S18"/>
      <c r="T18"/>
      <c r="U18"/>
      <c r="V18"/>
      <c r="W18"/>
      <c r="X18"/>
      <c r="Y18"/>
      <c r="Z18"/>
      <c r="AA18">
        <v>1564.2913672</v>
      </c>
      <c r="AB18">
        <v>1375.0713159</v>
      </c>
      <c r="AC18">
        <v>2254.8051449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121</v>
      </c>
      <c r="AM18" t="s">
        <v>122</v>
      </c>
      <c r="AN18">
        <v>5</v>
      </c>
      <c r="AO18">
        <v>1</v>
      </c>
      <c r="AP18">
        <v>18</v>
      </c>
    </row>
    <row r="19" spans="1:42" s="11" customFormat="1" ht="19.5" customHeight="1">
      <c r="A19" s="27" t="s">
        <v>95</v>
      </c>
      <c r="B19" s="24">
        <f t="shared" si="3"/>
        <v>115107.40735</v>
      </c>
      <c r="C19" s="24">
        <f t="shared" si="2"/>
        <v>122920.16268</v>
      </c>
      <c r="D19" s="24">
        <f t="shared" si="2"/>
        <v>86596.606542</v>
      </c>
      <c r="E19" s="39" t="s">
        <v>32</v>
      </c>
      <c r="S19"/>
      <c r="T19"/>
      <c r="U19"/>
      <c r="V19"/>
      <c r="W19"/>
      <c r="X19"/>
      <c r="Y19"/>
      <c r="Z19"/>
      <c r="AA19">
        <v>1265.2785466</v>
      </c>
      <c r="AB19">
        <v>615.9647793</v>
      </c>
      <c r="AC19">
        <v>3634.7954094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121</v>
      </c>
      <c r="AM19" t="s">
        <v>122</v>
      </c>
      <c r="AN19">
        <v>5</v>
      </c>
      <c r="AO19">
        <v>1</v>
      </c>
      <c r="AP19">
        <v>19</v>
      </c>
    </row>
    <row r="20" spans="1:42" s="11" customFormat="1" ht="19.5" customHeight="1">
      <c r="A20" s="26" t="s">
        <v>16</v>
      </c>
      <c r="B20" s="24">
        <f t="shared" si="3"/>
        <v>163882.40434</v>
      </c>
      <c r="C20" s="24">
        <f t="shared" si="2"/>
        <v>183141.4154</v>
      </c>
      <c r="D20" s="24">
        <f t="shared" si="2"/>
        <v>93601.203235</v>
      </c>
      <c r="E20" s="39" t="s">
        <v>102</v>
      </c>
      <c r="S20"/>
      <c r="T20"/>
      <c r="U20"/>
      <c r="V20"/>
      <c r="W20"/>
      <c r="X20"/>
      <c r="Y20"/>
      <c r="Z20"/>
      <c r="AA20">
        <v>176.92226341</v>
      </c>
      <c r="AB20">
        <v>173.23947454</v>
      </c>
      <c r="AC20">
        <v>190.36172948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121</v>
      </c>
      <c r="AM20" t="s">
        <v>122</v>
      </c>
      <c r="AN20">
        <v>5</v>
      </c>
      <c r="AO20">
        <v>1</v>
      </c>
      <c r="AP20">
        <v>20</v>
      </c>
    </row>
    <row r="21" spans="1:42" s="11" customFormat="1" ht="19.5" customHeight="1">
      <c r="A21" s="26" t="s">
        <v>17</v>
      </c>
      <c r="B21" s="24">
        <f t="shared" si="3"/>
        <v>46788.790718</v>
      </c>
      <c r="C21" s="24">
        <f t="shared" si="2"/>
        <v>47031.113426</v>
      </c>
      <c r="D21" s="24">
        <f t="shared" si="2"/>
        <v>45904.491368</v>
      </c>
      <c r="E21" s="39" t="s">
        <v>33</v>
      </c>
      <c r="S21"/>
      <c r="T21"/>
      <c r="U21"/>
      <c r="V21"/>
      <c r="W21"/>
      <c r="X21"/>
      <c r="Y21"/>
      <c r="Z21"/>
      <c r="AA21">
        <v>187593.75221</v>
      </c>
      <c r="AB21">
        <v>200784.64084</v>
      </c>
      <c r="AC21">
        <v>139456.72722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121</v>
      </c>
      <c r="AM21" t="s">
        <v>122</v>
      </c>
      <c r="AN21">
        <v>5</v>
      </c>
      <c r="AO21">
        <v>1</v>
      </c>
      <c r="AP21">
        <v>21</v>
      </c>
    </row>
    <row r="22" spans="1:42" s="11" customFormat="1" ht="19.5" customHeight="1">
      <c r="A22" s="26" t="s">
        <v>18</v>
      </c>
      <c r="B22" s="24">
        <f t="shared" si="3"/>
        <v>63480.331509</v>
      </c>
      <c r="C22" s="24">
        <f t="shared" si="2"/>
        <v>64990.439062</v>
      </c>
      <c r="D22" s="24">
        <f t="shared" si="2"/>
        <v>57969.551527</v>
      </c>
      <c r="E22" s="39" t="s">
        <v>34</v>
      </c>
      <c r="S22"/>
      <c r="T22"/>
      <c r="U22"/>
      <c r="V22"/>
      <c r="W22"/>
      <c r="X22"/>
      <c r="Y22"/>
      <c r="Z22"/>
      <c r="AA22">
        <v>20469.009854</v>
      </c>
      <c r="AB22">
        <v>21558.620096</v>
      </c>
      <c r="AC22">
        <v>16492.735248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121</v>
      </c>
      <c r="AM22" t="s">
        <v>122</v>
      </c>
      <c r="AN22">
        <v>5</v>
      </c>
      <c r="AO22">
        <v>1</v>
      </c>
      <c r="AP22">
        <v>22</v>
      </c>
    </row>
    <row r="23" spans="1:42" s="11" customFormat="1" ht="19.5" customHeight="1">
      <c r="A23" s="26" t="s">
        <v>19</v>
      </c>
      <c r="B23" s="24">
        <f t="shared" si="3"/>
        <v>179312.52095</v>
      </c>
      <c r="C23" s="24">
        <f t="shared" si="2"/>
        <v>175996.08759</v>
      </c>
      <c r="D23" s="24">
        <f t="shared" si="2"/>
        <v>191415.05929</v>
      </c>
      <c r="E23" s="39" t="s">
        <v>35</v>
      </c>
      <c r="S23"/>
      <c r="T23"/>
      <c r="U23"/>
      <c r="V23"/>
      <c r="W23"/>
      <c r="X23"/>
      <c r="Y23"/>
      <c r="Z23"/>
      <c r="AA23">
        <v>167124.74236</v>
      </c>
      <c r="AB23">
        <v>179226.02075</v>
      </c>
      <c r="AC23">
        <v>122963.99197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121</v>
      </c>
      <c r="AM23" t="s">
        <v>122</v>
      </c>
      <c r="AN23">
        <v>5</v>
      </c>
      <c r="AO23">
        <v>1</v>
      </c>
      <c r="AP23">
        <v>23</v>
      </c>
    </row>
    <row r="24" spans="1:42" s="11" customFormat="1" ht="19.5" customHeight="1">
      <c r="A24" s="27" t="s">
        <v>96</v>
      </c>
      <c r="B24" s="24">
        <f t="shared" si="3"/>
        <v>50542.329182</v>
      </c>
      <c r="C24" s="24">
        <f t="shared" si="2"/>
        <v>44437.491983</v>
      </c>
      <c r="D24" s="24">
        <f t="shared" si="2"/>
        <v>72820.487164</v>
      </c>
      <c r="E24" s="39" t="s">
        <v>36</v>
      </c>
      <c r="S24"/>
      <c r="T24"/>
      <c r="U24"/>
      <c r="V24"/>
      <c r="W24"/>
      <c r="X24"/>
      <c r="Y24"/>
      <c r="Z24"/>
      <c r="AA24">
        <v>52794.415537</v>
      </c>
      <c r="AB24">
        <v>56313.586354</v>
      </c>
      <c r="AC24">
        <v>39952.034838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121</v>
      </c>
      <c r="AM24" t="s">
        <v>122</v>
      </c>
      <c r="AN24">
        <v>5</v>
      </c>
      <c r="AO24">
        <v>1</v>
      </c>
      <c r="AP24">
        <v>24</v>
      </c>
    </row>
    <row r="25" spans="1:42" s="11" customFormat="1" ht="19.5" customHeight="1">
      <c r="A25" s="27" t="s">
        <v>20</v>
      </c>
      <c r="B25" s="24">
        <f t="shared" si="3"/>
        <v>39029.558835</v>
      </c>
      <c r="C25" s="24">
        <f t="shared" si="2"/>
        <v>39599.253871</v>
      </c>
      <c r="D25" s="24">
        <f t="shared" si="2"/>
        <v>36950.591681</v>
      </c>
      <c r="E25" s="39" t="s">
        <v>37</v>
      </c>
      <c r="S25"/>
      <c r="T25"/>
      <c r="U25"/>
      <c r="V25"/>
      <c r="W25"/>
      <c r="X25"/>
      <c r="Y25"/>
      <c r="Z25"/>
      <c r="AA25">
        <v>35834.732132</v>
      </c>
      <c r="AB25">
        <v>38967.506333</v>
      </c>
      <c r="AC25">
        <v>24402.414398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121</v>
      </c>
      <c r="AM25" t="s">
        <v>122</v>
      </c>
      <c r="AN25">
        <v>5</v>
      </c>
      <c r="AO25">
        <v>1</v>
      </c>
      <c r="AP25">
        <v>25</v>
      </c>
    </row>
    <row r="26" spans="1:42" s="11" customFormat="1" ht="19.5" customHeight="1">
      <c r="A26" s="27" t="s">
        <v>21</v>
      </c>
      <c r="B26" s="24">
        <f t="shared" si="3"/>
        <v>86911.063017</v>
      </c>
      <c r="C26" s="24">
        <f t="shared" si="2"/>
        <v>89968.30564</v>
      </c>
      <c r="D26" s="24">
        <f t="shared" si="2"/>
        <v>75754.379894</v>
      </c>
      <c r="E26" s="39" t="s">
        <v>38</v>
      </c>
      <c r="S26"/>
      <c r="T26"/>
      <c r="U26"/>
      <c r="V26"/>
      <c r="W26"/>
      <c r="X26"/>
      <c r="Y26"/>
      <c r="Z26"/>
      <c r="AA26">
        <v>75224.126214</v>
      </c>
      <c r="AB26">
        <v>80736.739687</v>
      </c>
      <c r="AC26">
        <v>55107.148505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121</v>
      </c>
      <c r="AM26" t="s">
        <v>122</v>
      </c>
      <c r="AN26">
        <v>5</v>
      </c>
      <c r="AO26">
        <v>1</v>
      </c>
      <c r="AP26">
        <v>26</v>
      </c>
    </row>
    <row r="27" spans="1:42" s="11" customFormat="1" ht="19.5" customHeight="1">
      <c r="A27" s="27" t="s">
        <v>22</v>
      </c>
      <c r="B27" s="24">
        <f t="shared" si="3"/>
        <v>1564.2913672</v>
      </c>
      <c r="C27" s="24">
        <f t="shared" si="2"/>
        <v>1375.0713159</v>
      </c>
      <c r="D27" s="24">
        <f t="shared" si="2"/>
        <v>2254.8051449</v>
      </c>
      <c r="E27" s="39" t="s">
        <v>39</v>
      </c>
      <c r="S27"/>
      <c r="T27"/>
      <c r="U27"/>
      <c r="V27"/>
      <c r="W27"/>
      <c r="X27"/>
      <c r="Y27"/>
      <c r="Z27"/>
      <c r="AA27">
        <v>3271.4684749</v>
      </c>
      <c r="AB27">
        <v>3208.1883722</v>
      </c>
      <c r="AC27">
        <v>3502.3942277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121</v>
      </c>
      <c r="AM27" t="s">
        <v>122</v>
      </c>
      <c r="AN27">
        <v>5</v>
      </c>
      <c r="AO27">
        <v>1</v>
      </c>
      <c r="AP27">
        <v>27</v>
      </c>
    </row>
    <row r="28" spans="1:42" s="11" customFormat="1" ht="19.5" customHeight="1">
      <c r="A28" s="27" t="s">
        <v>23</v>
      </c>
      <c r="B28" s="24">
        <f t="shared" si="3"/>
        <v>1265.2785466</v>
      </c>
      <c r="C28" s="24">
        <f t="shared" si="2"/>
        <v>615.9647793</v>
      </c>
      <c r="D28" s="24">
        <f t="shared" si="2"/>
        <v>3634.7954094</v>
      </c>
      <c r="E28" s="39" t="s">
        <v>40</v>
      </c>
      <c r="S28"/>
      <c r="T28"/>
      <c r="U28"/>
      <c r="V28"/>
      <c r="W28"/>
      <c r="X28"/>
      <c r="Y28"/>
      <c r="Z28"/>
      <c r="AA28">
        <v>701076.30558</v>
      </c>
      <c r="AB28">
        <v>729744.46202</v>
      </c>
      <c r="AC28">
        <v>596458.65611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121</v>
      </c>
      <c r="AM28" t="s">
        <v>122</v>
      </c>
      <c r="AN28">
        <v>5</v>
      </c>
      <c r="AO28">
        <v>2</v>
      </c>
      <c r="AP28">
        <v>1</v>
      </c>
    </row>
    <row r="29" spans="1:42" s="11" customFormat="1" ht="19.5" customHeight="1">
      <c r="A29" s="26" t="s">
        <v>24</v>
      </c>
      <c r="B29" s="24">
        <f t="shared" si="3"/>
        <v>176.92226341</v>
      </c>
      <c r="C29" s="24">
        <f t="shared" si="2"/>
        <v>173.23947454</v>
      </c>
      <c r="D29" s="24">
        <f t="shared" si="2"/>
        <v>190.36172948</v>
      </c>
      <c r="E29" s="39" t="s">
        <v>41</v>
      </c>
      <c r="S29"/>
      <c r="T29"/>
      <c r="U29"/>
      <c r="V29"/>
      <c r="W29"/>
      <c r="X29"/>
      <c r="Y29"/>
      <c r="Z29"/>
      <c r="AA29">
        <v>153071.73427</v>
      </c>
      <c r="AB29">
        <v>160807.37517</v>
      </c>
      <c r="AC29">
        <v>124842.34428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121</v>
      </c>
      <c r="AM29" t="s">
        <v>122</v>
      </c>
      <c r="AN29">
        <v>5</v>
      </c>
      <c r="AO29">
        <v>2</v>
      </c>
      <c r="AP29">
        <v>2</v>
      </c>
    </row>
    <row r="30" spans="1:42" s="11" customFormat="1" ht="19.5" customHeight="1">
      <c r="A30" s="25" t="s">
        <v>43</v>
      </c>
      <c r="B30" s="22">
        <f t="shared" si="3"/>
        <v>187593.75221</v>
      </c>
      <c r="C30" s="22">
        <f t="shared" si="2"/>
        <v>200784.64084</v>
      </c>
      <c r="D30" s="22">
        <f t="shared" si="2"/>
        <v>139456.72722</v>
      </c>
      <c r="E30" s="38" t="s">
        <v>52</v>
      </c>
      <c r="S30"/>
      <c r="T30"/>
      <c r="U30"/>
      <c r="V30"/>
      <c r="W30"/>
      <c r="X30"/>
      <c r="Y30"/>
      <c r="Z30"/>
      <c r="AA30">
        <v>6461.4538836</v>
      </c>
      <c r="AB30">
        <v>6962.4817805</v>
      </c>
      <c r="AC30">
        <v>4633.0711967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121</v>
      </c>
      <c r="AM30" t="s">
        <v>122</v>
      </c>
      <c r="AN30">
        <v>5</v>
      </c>
      <c r="AO30">
        <v>2</v>
      </c>
      <c r="AP30">
        <v>3</v>
      </c>
    </row>
    <row r="31" spans="1:42" s="11" customFormat="1" ht="19.5" customHeight="1">
      <c r="A31" s="26" t="s">
        <v>44</v>
      </c>
      <c r="B31" s="24">
        <f t="shared" si="3"/>
        <v>20469.009854</v>
      </c>
      <c r="C31" s="24">
        <f t="shared" si="2"/>
        <v>21558.620096</v>
      </c>
      <c r="D31" s="24">
        <f t="shared" si="2"/>
        <v>16492.735248</v>
      </c>
      <c r="E31" s="39" t="s">
        <v>53</v>
      </c>
      <c r="S31"/>
      <c r="T31"/>
      <c r="U31"/>
      <c r="V31"/>
      <c r="W31"/>
      <c r="X31"/>
      <c r="Y31"/>
      <c r="Z31"/>
      <c r="AA31">
        <v>6091.3463946</v>
      </c>
      <c r="AB31">
        <v>6876.9218239</v>
      </c>
      <c r="AC31">
        <v>3224.5748576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121</v>
      </c>
      <c r="AM31" t="s">
        <v>122</v>
      </c>
      <c r="AN31">
        <v>5</v>
      </c>
      <c r="AO31">
        <v>2</v>
      </c>
      <c r="AP31">
        <v>4</v>
      </c>
    </row>
    <row r="32" spans="1:42" s="11" customFormat="1" ht="19.5" customHeight="1">
      <c r="A32" s="26" t="s">
        <v>45</v>
      </c>
      <c r="B32" s="24">
        <f t="shared" si="3"/>
        <v>167124.74236</v>
      </c>
      <c r="C32" s="24">
        <f t="shared" si="2"/>
        <v>179226.02075</v>
      </c>
      <c r="D32" s="24">
        <f t="shared" si="2"/>
        <v>122963.99197</v>
      </c>
      <c r="E32" s="39" t="s">
        <v>54</v>
      </c>
      <c r="S32"/>
      <c r="T32"/>
      <c r="U32"/>
      <c r="V32"/>
      <c r="W32"/>
      <c r="X32"/>
      <c r="Y32"/>
      <c r="Z32"/>
      <c r="AA32">
        <v>23863.313798</v>
      </c>
      <c r="AB32">
        <v>24829.310264</v>
      </c>
      <c r="AC32">
        <v>20338.138405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121</v>
      </c>
      <c r="AM32" t="s">
        <v>122</v>
      </c>
      <c r="AN32">
        <v>5</v>
      </c>
      <c r="AO32">
        <v>2</v>
      </c>
      <c r="AP32">
        <v>5</v>
      </c>
    </row>
    <row r="33" spans="1:42" s="11" customFormat="1" ht="19.5" customHeight="1">
      <c r="A33" s="27" t="s">
        <v>97</v>
      </c>
      <c r="B33" s="24">
        <f t="shared" si="3"/>
        <v>52794.415537</v>
      </c>
      <c r="C33" s="24">
        <f aca="true" t="shared" si="4" ref="C33:D36">+AB24</f>
        <v>56313.586354</v>
      </c>
      <c r="D33" s="24">
        <f t="shared" si="4"/>
        <v>39952.034838</v>
      </c>
      <c r="E33" s="39" t="s">
        <v>55</v>
      </c>
      <c r="S33"/>
      <c r="T33"/>
      <c r="U33"/>
      <c r="V33"/>
      <c r="W33"/>
      <c r="X33"/>
      <c r="Y33"/>
      <c r="Z33"/>
      <c r="AA33">
        <v>144110.09887</v>
      </c>
      <c r="AB33">
        <v>146225.78943</v>
      </c>
      <c r="AC33">
        <v>136389.3871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121</v>
      </c>
      <c r="AM33" t="s">
        <v>122</v>
      </c>
      <c r="AN33">
        <v>5</v>
      </c>
      <c r="AO33">
        <v>2</v>
      </c>
      <c r="AP33">
        <v>6</v>
      </c>
    </row>
    <row r="34" spans="1:42" s="11" customFormat="1" ht="19.5" customHeight="1">
      <c r="A34" s="27" t="s">
        <v>98</v>
      </c>
      <c r="B34" s="24">
        <f t="shared" si="3"/>
        <v>35834.732132</v>
      </c>
      <c r="C34" s="24">
        <f t="shared" si="4"/>
        <v>38967.506333</v>
      </c>
      <c r="D34" s="24">
        <f t="shared" si="4"/>
        <v>24402.414398</v>
      </c>
      <c r="E34" s="39" t="s">
        <v>56</v>
      </c>
      <c r="S34"/>
      <c r="T34"/>
      <c r="U34"/>
      <c r="V34"/>
      <c r="W34"/>
      <c r="X34"/>
      <c r="Y34"/>
      <c r="Z34"/>
      <c r="AA34">
        <v>19455.298761</v>
      </c>
      <c r="AB34">
        <v>20227.026596</v>
      </c>
      <c r="AC34">
        <v>16639.060743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121</v>
      </c>
      <c r="AM34" t="s">
        <v>122</v>
      </c>
      <c r="AN34">
        <v>5</v>
      </c>
      <c r="AO34">
        <v>2</v>
      </c>
      <c r="AP34">
        <v>7</v>
      </c>
    </row>
    <row r="35" spans="1:42" s="11" customFormat="1" ht="19.5" customHeight="1">
      <c r="A35" s="27" t="s">
        <v>99</v>
      </c>
      <c r="B35" s="24">
        <f t="shared" si="3"/>
        <v>75224.126214</v>
      </c>
      <c r="C35" s="24">
        <f t="shared" si="4"/>
        <v>80736.739687</v>
      </c>
      <c r="D35" s="24">
        <f t="shared" si="4"/>
        <v>55107.148505</v>
      </c>
      <c r="E35" s="39" t="s">
        <v>57</v>
      </c>
      <c r="S35"/>
      <c r="T35"/>
      <c r="U35"/>
      <c r="V35"/>
      <c r="W35"/>
      <c r="X35"/>
      <c r="Y35"/>
      <c r="Z35"/>
      <c r="AA35">
        <v>12232.788038</v>
      </c>
      <c r="AB35">
        <v>12745.223662</v>
      </c>
      <c r="AC35">
        <v>10362.775553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121</v>
      </c>
      <c r="AM35" t="s">
        <v>122</v>
      </c>
      <c r="AN35">
        <v>5</v>
      </c>
      <c r="AO35">
        <v>2</v>
      </c>
      <c r="AP35">
        <v>8</v>
      </c>
    </row>
    <row r="36" spans="1:42" s="11" customFormat="1" ht="19.5" customHeight="1">
      <c r="A36" s="27" t="s">
        <v>100</v>
      </c>
      <c r="B36" s="24">
        <f t="shared" si="3"/>
        <v>3271.4684749</v>
      </c>
      <c r="C36" s="24">
        <f t="shared" si="4"/>
        <v>3208.1883722</v>
      </c>
      <c r="D36" s="24">
        <f t="shared" si="4"/>
        <v>3502.3942277</v>
      </c>
      <c r="E36" s="39" t="s">
        <v>58</v>
      </c>
      <c r="S36"/>
      <c r="T36"/>
      <c r="U36"/>
      <c r="V36"/>
      <c r="W36"/>
      <c r="X36"/>
      <c r="Y36"/>
      <c r="Z36"/>
      <c r="AA36">
        <v>13109.496215</v>
      </c>
      <c r="AB36">
        <v>13418.289798</v>
      </c>
      <c r="AC36">
        <v>11982.627147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121</v>
      </c>
      <c r="AM36" t="s">
        <v>122</v>
      </c>
      <c r="AN36">
        <v>5</v>
      </c>
      <c r="AO36">
        <v>2</v>
      </c>
      <c r="AP36">
        <v>9</v>
      </c>
    </row>
    <row r="37" spans="1:42" s="14" customFormat="1" ht="4.5" customHeight="1" thickBot="1">
      <c r="A37" s="13"/>
      <c r="B37" s="18"/>
      <c r="C37" s="18"/>
      <c r="D37" s="18"/>
      <c r="E37" s="40"/>
      <c r="AA37">
        <v>93982.371862</v>
      </c>
      <c r="AB37">
        <v>96815.211078</v>
      </c>
      <c r="AC37">
        <v>83644.595843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121</v>
      </c>
      <c r="AM37" t="s">
        <v>122</v>
      </c>
      <c r="AN37">
        <v>5</v>
      </c>
      <c r="AO37">
        <v>2</v>
      </c>
      <c r="AP37">
        <v>10</v>
      </c>
    </row>
    <row r="38" spans="1:42" s="11" customFormat="1" ht="12" customHeight="1" thickTop="1">
      <c r="A38" s="12"/>
      <c r="B38" s="15"/>
      <c r="C38" s="15"/>
      <c r="D38" s="15"/>
      <c r="AA38">
        <v>88037.207215</v>
      </c>
      <c r="AB38">
        <v>93829.575752</v>
      </c>
      <c r="AC38">
        <v>66899.329633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121</v>
      </c>
      <c r="AM38" t="s">
        <v>122</v>
      </c>
      <c r="AN38">
        <v>5</v>
      </c>
      <c r="AO38">
        <v>2</v>
      </c>
      <c r="AP38">
        <v>11</v>
      </c>
    </row>
    <row r="39" spans="1:42" s="11" customFormat="1" ht="12" customHeight="1">
      <c r="A39" s="12"/>
      <c r="B39" s="15"/>
      <c r="C39" s="15"/>
      <c r="D39" s="15"/>
      <c r="AA39">
        <v>12642.291502</v>
      </c>
      <c r="AB39">
        <v>13455.729253</v>
      </c>
      <c r="AC39">
        <v>9673.84302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121</v>
      </c>
      <c r="AM39" t="s">
        <v>122</v>
      </c>
      <c r="AN39">
        <v>5</v>
      </c>
      <c r="AO39">
        <v>2</v>
      </c>
      <c r="AP39">
        <v>12</v>
      </c>
    </row>
    <row r="40" spans="27:42" ht="16.5">
      <c r="AA40">
        <v>40319.446922</v>
      </c>
      <c r="AB40">
        <v>44056.465895</v>
      </c>
      <c r="AC40">
        <v>26682.080954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121</v>
      </c>
      <c r="AM40" t="s">
        <v>122</v>
      </c>
      <c r="AN40">
        <v>5</v>
      </c>
      <c r="AO40">
        <v>2</v>
      </c>
      <c r="AP40">
        <v>13</v>
      </c>
    </row>
    <row r="41" spans="27:42" ht="16.5">
      <c r="AA41">
        <v>8111.850761</v>
      </c>
      <c r="AB41">
        <v>8127.374857</v>
      </c>
      <c r="AC41">
        <v>8055.1992482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121</v>
      </c>
      <c r="AM41" t="s">
        <v>122</v>
      </c>
      <c r="AN41">
        <v>5</v>
      </c>
      <c r="AO41">
        <v>2</v>
      </c>
      <c r="AP41">
        <v>14</v>
      </c>
    </row>
    <row r="42" spans="27:42" ht="16.5">
      <c r="AA42">
        <v>22041.16044</v>
      </c>
      <c r="AB42">
        <v>22844.049644</v>
      </c>
      <c r="AC42">
        <v>19111.206381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121</v>
      </c>
      <c r="AM42" t="s">
        <v>122</v>
      </c>
      <c r="AN42">
        <v>5</v>
      </c>
      <c r="AO42">
        <v>2</v>
      </c>
      <c r="AP42">
        <v>15</v>
      </c>
    </row>
    <row r="43" spans="27:42" ht="16.5">
      <c r="AA43">
        <v>4922.4575892</v>
      </c>
      <c r="AB43">
        <v>5345.9561032</v>
      </c>
      <c r="AC43">
        <v>3377.0000295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121</v>
      </c>
      <c r="AM43" t="s">
        <v>122</v>
      </c>
      <c r="AN43">
        <v>5</v>
      </c>
      <c r="AO43">
        <v>2</v>
      </c>
      <c r="AP43">
        <v>16</v>
      </c>
    </row>
    <row r="44" spans="27:42" ht="16.5">
      <c r="AA44">
        <v>91059.499763</v>
      </c>
      <c r="AB44">
        <v>96110.496325</v>
      </c>
      <c r="AC44">
        <v>72627.083679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121</v>
      </c>
      <c r="AM44" t="s">
        <v>122</v>
      </c>
      <c r="AN44">
        <v>5</v>
      </c>
      <c r="AO44">
        <v>2</v>
      </c>
      <c r="AP44">
        <v>17</v>
      </c>
    </row>
    <row r="45" spans="27:42" ht="16.5">
      <c r="AA45">
        <v>20950.833738</v>
      </c>
      <c r="AB45">
        <v>21620.267822</v>
      </c>
      <c r="AC45">
        <v>18507.892541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121</v>
      </c>
      <c r="AM45" t="s">
        <v>122</v>
      </c>
      <c r="AN45">
        <v>5</v>
      </c>
      <c r="AO45">
        <v>2</v>
      </c>
      <c r="AP45">
        <v>18</v>
      </c>
    </row>
    <row r="46" spans="27:42" ht="16.5">
      <c r="AA46">
        <v>9432.792485</v>
      </c>
      <c r="AB46">
        <v>9670.8599377</v>
      </c>
      <c r="AC46">
        <v>8564.0216814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121</v>
      </c>
      <c r="AM46" t="s">
        <v>122</v>
      </c>
      <c r="AN46">
        <v>5</v>
      </c>
      <c r="AO46">
        <v>2</v>
      </c>
      <c r="AP46">
        <v>19</v>
      </c>
    </row>
    <row r="47" spans="27:42" ht="16.5">
      <c r="AA47">
        <v>4418.6207159</v>
      </c>
      <c r="AB47">
        <v>4637.5774851</v>
      </c>
      <c r="AC47">
        <v>3619.5898266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121</v>
      </c>
      <c r="AM47" t="s">
        <v>122</v>
      </c>
      <c r="AN47">
        <v>5</v>
      </c>
      <c r="AO47">
        <v>2</v>
      </c>
      <c r="AP47">
        <v>20</v>
      </c>
    </row>
    <row r="48" spans="27:42" ht="16.5">
      <c r="AA48">
        <v>8485.1366891</v>
      </c>
      <c r="AB48">
        <v>8920.021955</v>
      </c>
      <c r="AC48">
        <v>6898.1258743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121</v>
      </c>
      <c r="AM48" t="s">
        <v>122</v>
      </c>
      <c r="AN48">
        <v>5</v>
      </c>
      <c r="AO48">
        <v>2</v>
      </c>
      <c r="AP48">
        <v>21</v>
      </c>
    </row>
    <row r="49" spans="27:42" ht="16.5">
      <c r="AA49">
        <v>47772.116135</v>
      </c>
      <c r="AB49">
        <v>51261.769125</v>
      </c>
      <c r="AC49">
        <v>35037.453756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121</v>
      </c>
      <c r="AM49" t="s">
        <v>122</v>
      </c>
      <c r="AN49">
        <v>5</v>
      </c>
      <c r="AO49">
        <v>2</v>
      </c>
      <c r="AP49">
        <v>22</v>
      </c>
    </row>
    <row r="50" spans="27:42" ht="16.5">
      <c r="AA50">
        <v>49601.69651</v>
      </c>
      <c r="AB50">
        <v>50896.760344</v>
      </c>
      <c r="AC50">
        <v>44875.667668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121</v>
      </c>
      <c r="AM50" t="s">
        <v>122</v>
      </c>
      <c r="AN50">
        <v>5</v>
      </c>
      <c r="AO50">
        <v>2</v>
      </c>
      <c r="AP50">
        <v>23</v>
      </c>
    </row>
  </sheetData>
  <mergeCells count="2">
    <mergeCell ref="A3:E3"/>
    <mergeCell ref="B5:D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Roman,標準"-&amp;P+8-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workbookViewId="0" topLeftCell="A1">
      <selection activeCell="A3" sqref="A3:E3"/>
    </sheetView>
  </sheetViews>
  <sheetFormatPr defaultColWidth="9.00390625" defaultRowHeight="16.5"/>
  <cols>
    <col min="1" max="1" width="22.875" style="3" customWidth="1"/>
    <col min="2" max="4" width="9.375" style="3" customWidth="1"/>
    <col min="5" max="5" width="29.25390625" style="3" customWidth="1"/>
    <col min="6" max="16384" width="9.00390625" style="3" customWidth="1"/>
  </cols>
  <sheetData>
    <row r="1" spans="1:42" ht="15.75" customHeight="1">
      <c r="A1" s="42" t="str">
        <f>9!$A$1</f>
        <v>94年家庭收支調查報告</v>
      </c>
      <c r="B1" s="35"/>
      <c r="C1" s="35"/>
      <c r="D1" s="35"/>
      <c r="E1" s="19" t="str">
        <f>9!$E$1</f>
        <v>The Survey of Family Income and Expenditure, 2005</v>
      </c>
      <c r="F1" s="41"/>
      <c r="G1" s="41"/>
      <c r="H1" s="41"/>
      <c r="S1"/>
      <c r="T1"/>
      <c r="U1"/>
      <c r="V1"/>
      <c r="W1"/>
      <c r="X1"/>
      <c r="Y1"/>
      <c r="Z1"/>
      <c r="AA1">
        <v>701076.30558</v>
      </c>
      <c r="AB1">
        <v>729744.46202</v>
      </c>
      <c r="AC1">
        <v>596458.65611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121</v>
      </c>
      <c r="AM1" t="s">
        <v>122</v>
      </c>
      <c r="AN1">
        <v>5</v>
      </c>
      <c r="AO1">
        <v>2</v>
      </c>
      <c r="AP1">
        <v>1</v>
      </c>
    </row>
    <row r="2" spans="1:42" ht="15.75" customHeight="1">
      <c r="A2" s="1"/>
      <c r="D2" s="17"/>
      <c r="E2" s="19"/>
      <c r="S2"/>
      <c r="T2"/>
      <c r="U2"/>
      <c r="V2"/>
      <c r="W2"/>
      <c r="X2"/>
      <c r="Y2"/>
      <c r="Z2"/>
      <c r="AA2">
        <v>153071.73427</v>
      </c>
      <c r="AB2">
        <v>160807.37517</v>
      </c>
      <c r="AC2">
        <v>124842.34428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121</v>
      </c>
      <c r="AM2" t="s">
        <v>122</v>
      </c>
      <c r="AN2">
        <v>5</v>
      </c>
      <c r="AO2">
        <v>2</v>
      </c>
      <c r="AP2">
        <v>2</v>
      </c>
    </row>
    <row r="3" spans="1:42" ht="15.75" customHeight="1">
      <c r="A3" s="48" t="s">
        <v>124</v>
      </c>
      <c r="B3" s="48"/>
      <c r="C3" s="48"/>
      <c r="D3" s="48"/>
      <c r="E3" s="45"/>
      <c r="S3"/>
      <c r="T3"/>
      <c r="U3"/>
      <c r="V3"/>
      <c r="W3"/>
      <c r="X3"/>
      <c r="Y3"/>
      <c r="Z3"/>
      <c r="AA3">
        <v>6461.4538836</v>
      </c>
      <c r="AB3">
        <v>6962.4817805</v>
      </c>
      <c r="AC3">
        <v>4633.0711967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121</v>
      </c>
      <c r="AM3" t="s">
        <v>122</v>
      </c>
      <c r="AN3">
        <v>5</v>
      </c>
      <c r="AO3">
        <v>2</v>
      </c>
      <c r="AP3">
        <v>3</v>
      </c>
    </row>
    <row r="4" spans="1:42" ht="15.75" customHeight="1">
      <c r="A4" s="51" t="s">
        <v>115</v>
      </c>
      <c r="B4" s="51"/>
      <c r="C4" s="51"/>
      <c r="D4" s="51"/>
      <c r="E4" s="51"/>
      <c r="S4"/>
      <c r="T4"/>
      <c r="U4"/>
      <c r="V4"/>
      <c r="W4"/>
      <c r="X4"/>
      <c r="Y4"/>
      <c r="Z4"/>
      <c r="AA4">
        <v>6091.3463946</v>
      </c>
      <c r="AB4">
        <v>6876.9218239</v>
      </c>
      <c r="AC4">
        <v>3224.5748576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121</v>
      </c>
      <c r="AM4" t="s">
        <v>122</v>
      </c>
      <c r="AN4">
        <v>5</v>
      </c>
      <c r="AO4">
        <v>2</v>
      </c>
      <c r="AP4">
        <v>4</v>
      </c>
    </row>
    <row r="5" spans="1:42" ht="15.75" customHeight="1" thickBot="1">
      <c r="A5" s="20"/>
      <c r="B5" s="49">
        <v>2005</v>
      </c>
      <c r="C5" s="50"/>
      <c r="D5" s="50"/>
      <c r="E5" s="33" t="s">
        <v>116</v>
      </c>
      <c r="S5"/>
      <c r="T5"/>
      <c r="U5"/>
      <c r="V5"/>
      <c r="W5"/>
      <c r="X5"/>
      <c r="Y5"/>
      <c r="Z5"/>
      <c r="AA5">
        <v>23863.313798</v>
      </c>
      <c r="AB5">
        <v>24829.310264</v>
      </c>
      <c r="AC5">
        <v>20338.138405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121</v>
      </c>
      <c r="AM5" t="s">
        <v>122</v>
      </c>
      <c r="AN5">
        <v>5</v>
      </c>
      <c r="AO5">
        <v>2</v>
      </c>
      <c r="AP5">
        <v>5</v>
      </c>
    </row>
    <row r="6" spans="1:42" s="5" customFormat="1" ht="30" customHeight="1" thickTop="1">
      <c r="A6" s="6"/>
      <c r="B6" s="28" t="s">
        <v>90</v>
      </c>
      <c r="C6" s="28" t="s">
        <v>117</v>
      </c>
      <c r="D6" s="28" t="s">
        <v>118</v>
      </c>
      <c r="E6" s="7"/>
      <c r="S6"/>
      <c r="T6"/>
      <c r="U6"/>
      <c r="V6"/>
      <c r="W6"/>
      <c r="X6"/>
      <c r="Y6"/>
      <c r="Z6"/>
      <c r="AA6">
        <v>144110.09887</v>
      </c>
      <c r="AB6">
        <v>146225.78943</v>
      </c>
      <c r="AC6">
        <v>136389.3871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121</v>
      </c>
      <c r="AM6" t="s">
        <v>122</v>
      </c>
      <c r="AN6">
        <v>5</v>
      </c>
      <c r="AO6">
        <v>2</v>
      </c>
      <c r="AP6">
        <v>6</v>
      </c>
    </row>
    <row r="7" spans="1:42" s="5" customFormat="1" ht="30" customHeight="1">
      <c r="A7" s="6"/>
      <c r="B7" s="29" t="s">
        <v>91</v>
      </c>
      <c r="C7" s="29" t="s">
        <v>87</v>
      </c>
      <c r="D7" s="29" t="s">
        <v>92</v>
      </c>
      <c r="E7" s="7"/>
      <c r="S7"/>
      <c r="T7"/>
      <c r="U7"/>
      <c r="V7"/>
      <c r="W7"/>
      <c r="X7"/>
      <c r="Y7"/>
      <c r="Z7"/>
      <c r="AA7">
        <v>19455.298761</v>
      </c>
      <c r="AB7">
        <v>20227.026596</v>
      </c>
      <c r="AC7">
        <v>16639.060743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121</v>
      </c>
      <c r="AM7" t="s">
        <v>122</v>
      </c>
      <c r="AN7">
        <v>5</v>
      </c>
      <c r="AO7">
        <v>2</v>
      </c>
      <c r="AP7">
        <v>7</v>
      </c>
    </row>
    <row r="8" spans="1:42" s="5" customFormat="1" ht="30" customHeight="1">
      <c r="A8" s="8"/>
      <c r="B8" s="34" t="s">
        <v>93</v>
      </c>
      <c r="C8" s="30"/>
      <c r="D8" s="30"/>
      <c r="E8" s="21"/>
      <c r="S8"/>
      <c r="T8"/>
      <c r="U8"/>
      <c r="V8"/>
      <c r="W8"/>
      <c r="X8"/>
      <c r="Y8"/>
      <c r="Z8"/>
      <c r="AA8">
        <v>12232.788038</v>
      </c>
      <c r="AB8">
        <v>12745.223662</v>
      </c>
      <c r="AC8">
        <v>10362.775553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121</v>
      </c>
      <c r="AM8" t="s">
        <v>122</v>
      </c>
      <c r="AN8">
        <v>5</v>
      </c>
      <c r="AO8">
        <v>2</v>
      </c>
      <c r="AP8">
        <v>8</v>
      </c>
    </row>
    <row r="9" spans="1:42" s="5" customFormat="1" ht="4.5" customHeight="1">
      <c r="A9" s="6"/>
      <c r="B9" s="9"/>
      <c r="C9" s="9"/>
      <c r="D9" s="36"/>
      <c r="E9" s="37"/>
      <c r="S9"/>
      <c r="T9"/>
      <c r="U9"/>
      <c r="V9"/>
      <c r="W9"/>
      <c r="X9"/>
      <c r="Y9"/>
      <c r="Z9"/>
      <c r="AA9">
        <v>13109.496215</v>
      </c>
      <c r="AB9">
        <v>13418.289798</v>
      </c>
      <c r="AC9">
        <v>11982.627147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121</v>
      </c>
      <c r="AM9" t="s">
        <v>122</v>
      </c>
      <c r="AN9">
        <v>5</v>
      </c>
      <c r="AO9">
        <v>2</v>
      </c>
      <c r="AP9">
        <v>9</v>
      </c>
    </row>
    <row r="10" spans="1:42" s="11" customFormat="1" ht="19.5" customHeight="1">
      <c r="A10" s="25" t="s">
        <v>46</v>
      </c>
      <c r="B10" s="22">
        <f>+AA1</f>
        <v>701076.30558</v>
      </c>
      <c r="C10" s="22">
        <f aca="true" t="shared" si="0" ref="C10:D25">+AB1</f>
        <v>729744.46202</v>
      </c>
      <c r="D10" s="22">
        <f t="shared" si="0"/>
        <v>596458.65611</v>
      </c>
      <c r="E10" s="38" t="s">
        <v>59</v>
      </c>
      <c r="S10"/>
      <c r="T10"/>
      <c r="U10"/>
      <c r="V10"/>
      <c r="W10"/>
      <c r="X10"/>
      <c r="Y10"/>
      <c r="Z10"/>
      <c r="AA10">
        <v>93982.371862</v>
      </c>
      <c r="AB10">
        <v>96815.211078</v>
      </c>
      <c r="AC10">
        <v>83644.595843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121</v>
      </c>
      <c r="AM10" t="s">
        <v>122</v>
      </c>
      <c r="AN10">
        <v>5</v>
      </c>
      <c r="AO10">
        <v>2</v>
      </c>
      <c r="AP10">
        <v>10</v>
      </c>
    </row>
    <row r="11" spans="1:42" s="11" customFormat="1" ht="19.5" customHeight="1">
      <c r="A11" s="26" t="s">
        <v>47</v>
      </c>
      <c r="B11" s="24">
        <f aca="true" t="shared" si="1" ref="B11:B36">+AA2</f>
        <v>153071.73427</v>
      </c>
      <c r="C11" s="24">
        <f t="shared" si="0"/>
        <v>160807.37517</v>
      </c>
      <c r="D11" s="24">
        <f t="shared" si="0"/>
        <v>124842.34428</v>
      </c>
      <c r="E11" s="39" t="s">
        <v>60</v>
      </c>
      <c r="S11"/>
      <c r="T11"/>
      <c r="U11"/>
      <c r="V11"/>
      <c r="W11"/>
      <c r="X11"/>
      <c r="Y11"/>
      <c r="Z11"/>
      <c r="AA11">
        <v>88037.207215</v>
      </c>
      <c r="AB11">
        <v>93829.575752</v>
      </c>
      <c r="AC11">
        <v>66899.329633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121</v>
      </c>
      <c r="AM11" t="s">
        <v>122</v>
      </c>
      <c r="AN11">
        <v>5</v>
      </c>
      <c r="AO11">
        <v>2</v>
      </c>
      <c r="AP11">
        <v>11</v>
      </c>
    </row>
    <row r="12" spans="1:42" s="11" customFormat="1" ht="19.5" customHeight="1">
      <c r="A12" s="26" t="s">
        <v>48</v>
      </c>
      <c r="B12" s="24">
        <f t="shared" si="1"/>
        <v>6461.4538836</v>
      </c>
      <c r="C12" s="24">
        <f t="shared" si="0"/>
        <v>6962.4817805</v>
      </c>
      <c r="D12" s="24">
        <f t="shared" si="0"/>
        <v>4633.0711967</v>
      </c>
      <c r="E12" s="39" t="s">
        <v>61</v>
      </c>
      <c r="S12"/>
      <c r="T12"/>
      <c r="U12"/>
      <c r="V12"/>
      <c r="W12"/>
      <c r="X12"/>
      <c r="Y12"/>
      <c r="Z12"/>
      <c r="AA12">
        <v>12642.291502</v>
      </c>
      <c r="AB12">
        <v>13455.729253</v>
      </c>
      <c r="AC12">
        <v>9673.84302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121</v>
      </c>
      <c r="AM12" t="s">
        <v>122</v>
      </c>
      <c r="AN12">
        <v>5</v>
      </c>
      <c r="AO12">
        <v>2</v>
      </c>
      <c r="AP12">
        <v>12</v>
      </c>
    </row>
    <row r="13" spans="1:42" s="11" customFormat="1" ht="19.5" customHeight="1">
      <c r="A13" s="26" t="s">
        <v>49</v>
      </c>
      <c r="B13" s="24">
        <f t="shared" si="1"/>
        <v>6091.3463946</v>
      </c>
      <c r="C13" s="24">
        <f t="shared" si="0"/>
        <v>6876.9218239</v>
      </c>
      <c r="D13" s="24">
        <f t="shared" si="0"/>
        <v>3224.5748576</v>
      </c>
      <c r="E13" s="39" t="s">
        <v>62</v>
      </c>
      <c r="S13"/>
      <c r="T13"/>
      <c r="U13"/>
      <c r="V13"/>
      <c r="W13"/>
      <c r="X13"/>
      <c r="Y13"/>
      <c r="Z13"/>
      <c r="AA13">
        <v>40319.446922</v>
      </c>
      <c r="AB13">
        <v>44056.465895</v>
      </c>
      <c r="AC13">
        <v>26682.080954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121</v>
      </c>
      <c r="AM13" t="s">
        <v>122</v>
      </c>
      <c r="AN13">
        <v>5</v>
      </c>
      <c r="AO13">
        <v>2</v>
      </c>
      <c r="AP13">
        <v>13</v>
      </c>
    </row>
    <row r="14" spans="1:42" s="11" customFormat="1" ht="19.5" customHeight="1">
      <c r="A14" s="26" t="s">
        <v>104</v>
      </c>
      <c r="B14" s="24">
        <f t="shared" si="1"/>
        <v>23863.313798</v>
      </c>
      <c r="C14" s="24">
        <f t="shared" si="0"/>
        <v>24829.310264</v>
      </c>
      <c r="D14" s="24">
        <f t="shared" si="0"/>
        <v>20338.138405</v>
      </c>
      <c r="E14" s="39" t="s">
        <v>106</v>
      </c>
      <c r="S14"/>
      <c r="T14"/>
      <c r="U14"/>
      <c r="V14"/>
      <c r="W14"/>
      <c r="X14"/>
      <c r="Y14"/>
      <c r="Z14"/>
      <c r="AA14">
        <v>8111.850761</v>
      </c>
      <c r="AB14">
        <v>8127.374857</v>
      </c>
      <c r="AC14">
        <v>8055.1992482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121</v>
      </c>
      <c r="AM14" t="s">
        <v>122</v>
      </c>
      <c r="AN14">
        <v>5</v>
      </c>
      <c r="AO14">
        <v>2</v>
      </c>
      <c r="AP14">
        <v>14</v>
      </c>
    </row>
    <row r="15" spans="1:42" s="11" customFormat="1" ht="19.5" customHeight="1">
      <c r="A15" s="26" t="s">
        <v>50</v>
      </c>
      <c r="B15" s="24">
        <f t="shared" si="1"/>
        <v>144110.09887</v>
      </c>
      <c r="C15" s="24">
        <f t="shared" si="0"/>
        <v>146225.78943</v>
      </c>
      <c r="D15" s="24">
        <f t="shared" si="0"/>
        <v>136389.3871</v>
      </c>
      <c r="E15" s="39" t="s">
        <v>107</v>
      </c>
      <c r="S15"/>
      <c r="T15"/>
      <c r="U15"/>
      <c r="V15"/>
      <c r="W15"/>
      <c r="X15"/>
      <c r="Y15"/>
      <c r="Z15"/>
      <c r="AA15">
        <v>22041.16044</v>
      </c>
      <c r="AB15">
        <v>22844.049644</v>
      </c>
      <c r="AC15">
        <v>19111.206381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121</v>
      </c>
      <c r="AM15" t="s">
        <v>122</v>
      </c>
      <c r="AN15">
        <v>5</v>
      </c>
      <c r="AO15">
        <v>2</v>
      </c>
      <c r="AP15">
        <v>15</v>
      </c>
    </row>
    <row r="16" spans="1:42" s="11" customFormat="1" ht="19.5" customHeight="1">
      <c r="A16" s="26" t="s">
        <v>51</v>
      </c>
      <c r="B16" s="24">
        <f t="shared" si="1"/>
        <v>19455.298761</v>
      </c>
      <c r="C16" s="24">
        <f t="shared" si="0"/>
        <v>20227.026596</v>
      </c>
      <c r="D16" s="24">
        <f t="shared" si="0"/>
        <v>16639.060743</v>
      </c>
      <c r="E16" s="39" t="s">
        <v>108</v>
      </c>
      <c r="S16"/>
      <c r="T16"/>
      <c r="U16"/>
      <c r="V16"/>
      <c r="W16"/>
      <c r="X16"/>
      <c r="Y16"/>
      <c r="Z16"/>
      <c r="AA16">
        <v>4922.4575892</v>
      </c>
      <c r="AB16">
        <v>5345.9561032</v>
      </c>
      <c r="AC16">
        <v>3377.0000295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121</v>
      </c>
      <c r="AM16" t="s">
        <v>122</v>
      </c>
      <c r="AN16">
        <v>5</v>
      </c>
      <c r="AO16">
        <v>2</v>
      </c>
      <c r="AP16">
        <v>16</v>
      </c>
    </row>
    <row r="17" spans="1:42" s="11" customFormat="1" ht="19.5" customHeight="1">
      <c r="A17" s="26" t="s">
        <v>63</v>
      </c>
      <c r="B17" s="24">
        <f t="shared" si="1"/>
        <v>12232.788038</v>
      </c>
      <c r="C17" s="24">
        <f t="shared" si="0"/>
        <v>12745.223662</v>
      </c>
      <c r="D17" s="24">
        <f t="shared" si="0"/>
        <v>10362.775553</v>
      </c>
      <c r="E17" s="39" t="s">
        <v>109</v>
      </c>
      <c r="S17"/>
      <c r="T17"/>
      <c r="U17"/>
      <c r="V17"/>
      <c r="W17"/>
      <c r="X17"/>
      <c r="Y17"/>
      <c r="Z17"/>
      <c r="AA17">
        <v>91059.499763</v>
      </c>
      <c r="AB17">
        <v>96110.496325</v>
      </c>
      <c r="AC17">
        <v>72627.083679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121</v>
      </c>
      <c r="AM17" t="s">
        <v>122</v>
      </c>
      <c r="AN17">
        <v>5</v>
      </c>
      <c r="AO17">
        <v>2</v>
      </c>
      <c r="AP17">
        <v>17</v>
      </c>
    </row>
    <row r="18" spans="1:42" s="11" customFormat="1" ht="19.5" customHeight="1">
      <c r="A18" s="26" t="s">
        <v>64</v>
      </c>
      <c r="B18" s="24">
        <f t="shared" si="1"/>
        <v>13109.496215</v>
      </c>
      <c r="C18" s="24">
        <f t="shared" si="0"/>
        <v>13418.289798</v>
      </c>
      <c r="D18" s="24">
        <f t="shared" si="0"/>
        <v>11982.627147</v>
      </c>
      <c r="E18" s="39" t="s">
        <v>77</v>
      </c>
      <c r="S18"/>
      <c r="T18"/>
      <c r="U18"/>
      <c r="V18"/>
      <c r="W18"/>
      <c r="X18"/>
      <c r="Y18"/>
      <c r="Z18"/>
      <c r="AA18">
        <v>20950.833738</v>
      </c>
      <c r="AB18">
        <v>21620.267822</v>
      </c>
      <c r="AC18">
        <v>18507.892541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121</v>
      </c>
      <c r="AM18" t="s">
        <v>122</v>
      </c>
      <c r="AN18">
        <v>5</v>
      </c>
      <c r="AO18">
        <v>2</v>
      </c>
      <c r="AP18">
        <v>18</v>
      </c>
    </row>
    <row r="19" spans="1:42" s="11" customFormat="1" ht="19.5" customHeight="1">
      <c r="A19" s="26" t="s">
        <v>119</v>
      </c>
      <c r="B19" s="24">
        <f t="shared" si="1"/>
        <v>93982.371862</v>
      </c>
      <c r="C19" s="24">
        <f t="shared" si="0"/>
        <v>96815.211078</v>
      </c>
      <c r="D19" s="24">
        <f t="shared" si="0"/>
        <v>83644.595843</v>
      </c>
      <c r="E19" s="39" t="s">
        <v>110</v>
      </c>
      <c r="S19"/>
      <c r="T19"/>
      <c r="U19"/>
      <c r="V19"/>
      <c r="W19"/>
      <c r="X19"/>
      <c r="Y19"/>
      <c r="Z19"/>
      <c r="AA19">
        <v>9432.792485</v>
      </c>
      <c r="AB19">
        <v>9670.8599377</v>
      </c>
      <c r="AC19">
        <v>8564.0216814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121</v>
      </c>
      <c r="AM19" t="s">
        <v>122</v>
      </c>
      <c r="AN19">
        <v>5</v>
      </c>
      <c r="AO19">
        <v>2</v>
      </c>
      <c r="AP19">
        <v>19</v>
      </c>
    </row>
    <row r="20" spans="1:42" s="11" customFormat="1" ht="19.5" customHeight="1">
      <c r="A20" s="26" t="s">
        <v>120</v>
      </c>
      <c r="B20" s="24">
        <f t="shared" si="1"/>
        <v>88037.207215</v>
      </c>
      <c r="C20" s="24">
        <f t="shared" si="0"/>
        <v>93829.575752</v>
      </c>
      <c r="D20" s="24">
        <f t="shared" si="0"/>
        <v>66899.329633</v>
      </c>
      <c r="E20" s="39" t="s">
        <v>111</v>
      </c>
      <c r="S20"/>
      <c r="T20"/>
      <c r="U20"/>
      <c r="V20"/>
      <c r="W20"/>
      <c r="X20"/>
      <c r="Y20"/>
      <c r="Z20"/>
      <c r="AA20">
        <v>4418.6207159</v>
      </c>
      <c r="AB20">
        <v>4637.5774851</v>
      </c>
      <c r="AC20">
        <v>3619.5898266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121</v>
      </c>
      <c r="AM20" t="s">
        <v>122</v>
      </c>
      <c r="AN20">
        <v>5</v>
      </c>
      <c r="AO20">
        <v>2</v>
      </c>
      <c r="AP20">
        <v>20</v>
      </c>
    </row>
    <row r="21" spans="1:42" s="11" customFormat="1" ht="19.5" customHeight="1">
      <c r="A21" s="27" t="s">
        <v>105</v>
      </c>
      <c r="B21" s="24">
        <f t="shared" si="1"/>
        <v>12642.291502</v>
      </c>
      <c r="C21" s="24">
        <f t="shared" si="0"/>
        <v>13455.729253</v>
      </c>
      <c r="D21" s="24">
        <f t="shared" si="0"/>
        <v>9673.84302</v>
      </c>
      <c r="E21" s="39" t="s">
        <v>78</v>
      </c>
      <c r="S21"/>
      <c r="T21"/>
      <c r="U21"/>
      <c r="V21"/>
      <c r="W21"/>
      <c r="X21"/>
      <c r="Y21"/>
      <c r="Z21"/>
      <c r="AA21">
        <v>8485.1366891</v>
      </c>
      <c r="AB21">
        <v>8920.021955</v>
      </c>
      <c r="AC21">
        <v>6898.1258743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121</v>
      </c>
      <c r="AM21" t="s">
        <v>122</v>
      </c>
      <c r="AN21">
        <v>5</v>
      </c>
      <c r="AO21">
        <v>2</v>
      </c>
      <c r="AP21">
        <v>21</v>
      </c>
    </row>
    <row r="22" spans="1:42" s="11" customFormat="1" ht="19.5" customHeight="1">
      <c r="A22" s="27" t="s">
        <v>65</v>
      </c>
      <c r="B22" s="24">
        <f t="shared" si="1"/>
        <v>40319.446922</v>
      </c>
      <c r="C22" s="24">
        <f t="shared" si="0"/>
        <v>44056.465895</v>
      </c>
      <c r="D22" s="24">
        <f t="shared" si="0"/>
        <v>26682.080954</v>
      </c>
      <c r="E22" s="39" t="s">
        <v>79</v>
      </c>
      <c r="S22"/>
      <c r="T22"/>
      <c r="U22"/>
      <c r="V22"/>
      <c r="W22"/>
      <c r="X22"/>
      <c r="Y22"/>
      <c r="Z22"/>
      <c r="AA22">
        <v>47772.116135</v>
      </c>
      <c r="AB22">
        <v>51261.769125</v>
      </c>
      <c r="AC22">
        <v>35037.453756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121</v>
      </c>
      <c r="AM22" t="s">
        <v>122</v>
      </c>
      <c r="AN22">
        <v>5</v>
      </c>
      <c r="AO22">
        <v>2</v>
      </c>
      <c r="AP22">
        <v>22</v>
      </c>
    </row>
    <row r="23" spans="1:42" s="11" customFormat="1" ht="19.5" customHeight="1">
      <c r="A23" s="27" t="s">
        <v>66</v>
      </c>
      <c r="B23" s="24">
        <f t="shared" si="1"/>
        <v>8111.850761</v>
      </c>
      <c r="C23" s="24">
        <f t="shared" si="0"/>
        <v>8127.374857</v>
      </c>
      <c r="D23" s="24">
        <f t="shared" si="0"/>
        <v>8055.1992482</v>
      </c>
      <c r="E23" s="39" t="s">
        <v>80</v>
      </c>
      <c r="S23"/>
      <c r="T23"/>
      <c r="U23"/>
      <c r="V23"/>
      <c r="W23"/>
      <c r="X23"/>
      <c r="Y23"/>
      <c r="Z23"/>
      <c r="AA23">
        <v>49601.69651</v>
      </c>
      <c r="AB23">
        <v>50896.760344</v>
      </c>
      <c r="AC23">
        <v>44875.667668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121</v>
      </c>
      <c r="AM23" t="s">
        <v>122</v>
      </c>
      <c r="AN23">
        <v>5</v>
      </c>
      <c r="AO23">
        <v>2</v>
      </c>
      <c r="AP23">
        <v>23</v>
      </c>
    </row>
    <row r="24" spans="1:42" s="11" customFormat="1" ht="19.5" customHeight="1">
      <c r="A24" s="27" t="s">
        <v>67</v>
      </c>
      <c r="B24" s="24">
        <f t="shared" si="1"/>
        <v>22041.16044</v>
      </c>
      <c r="C24" s="24">
        <f t="shared" si="0"/>
        <v>22844.049644</v>
      </c>
      <c r="D24" s="24">
        <f t="shared" si="0"/>
        <v>19111.206381</v>
      </c>
      <c r="E24" s="39" t="s">
        <v>81</v>
      </c>
      <c r="S24"/>
      <c r="T24"/>
      <c r="U24"/>
      <c r="V24"/>
      <c r="W24"/>
      <c r="X24"/>
      <c r="Y24"/>
      <c r="Z24"/>
      <c r="AA24">
        <v>894573.75226</v>
      </c>
      <c r="AB24">
        <v>936016.59221</v>
      </c>
      <c r="AC24">
        <v>743337.91981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121</v>
      </c>
      <c r="AM24" t="s">
        <v>122</v>
      </c>
      <c r="AN24">
        <v>5</v>
      </c>
      <c r="AO24">
        <v>2</v>
      </c>
      <c r="AP24">
        <v>24</v>
      </c>
    </row>
    <row r="25" spans="1:42" s="11" customFormat="1" ht="19.5" customHeight="1">
      <c r="A25" s="27" t="s">
        <v>68</v>
      </c>
      <c r="B25" s="24">
        <f t="shared" si="1"/>
        <v>4922.4575892</v>
      </c>
      <c r="C25" s="24">
        <f t="shared" si="0"/>
        <v>5345.9561032</v>
      </c>
      <c r="D25" s="24">
        <f t="shared" si="0"/>
        <v>3377.0000295</v>
      </c>
      <c r="E25" s="39" t="s">
        <v>82</v>
      </c>
      <c r="S25"/>
      <c r="T25"/>
      <c r="U25"/>
      <c r="V25"/>
      <c r="W25"/>
      <c r="X25"/>
      <c r="Y25"/>
      <c r="Z25"/>
      <c r="AA25">
        <v>701076.30558</v>
      </c>
      <c r="AB25">
        <v>729744.46202</v>
      </c>
      <c r="AC25">
        <v>596458.65611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121</v>
      </c>
      <c r="AM25" t="s">
        <v>122</v>
      </c>
      <c r="AN25">
        <v>5</v>
      </c>
      <c r="AO25">
        <v>2</v>
      </c>
      <c r="AP25">
        <v>25</v>
      </c>
    </row>
    <row r="26" spans="1:42" s="11" customFormat="1" ht="19.5" customHeight="1">
      <c r="A26" s="26" t="s">
        <v>69</v>
      </c>
      <c r="B26" s="24">
        <f t="shared" si="1"/>
        <v>91059.499763</v>
      </c>
      <c r="C26" s="24">
        <f aca="true" t="shared" si="2" ref="C26:C36">+AB17</f>
        <v>96110.496325</v>
      </c>
      <c r="D26" s="24">
        <f aca="true" t="shared" si="3" ref="D26:D36">+AC17</f>
        <v>72627.083679</v>
      </c>
      <c r="E26" s="39" t="s">
        <v>112</v>
      </c>
      <c r="S26"/>
      <c r="T26"/>
      <c r="U26"/>
      <c r="V26"/>
      <c r="W26"/>
      <c r="X26"/>
      <c r="Y26"/>
      <c r="Z26"/>
      <c r="AA26">
        <v>193497.44667</v>
      </c>
      <c r="AB26">
        <v>206272.13019</v>
      </c>
      <c r="AC26">
        <v>146879.2637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121</v>
      </c>
      <c r="AM26" t="s">
        <v>122</v>
      </c>
      <c r="AN26">
        <v>5</v>
      </c>
      <c r="AO26">
        <v>2</v>
      </c>
      <c r="AP26">
        <v>26</v>
      </c>
    </row>
    <row r="27" spans="1:42" s="11" customFormat="1" ht="19.5" customHeight="1">
      <c r="A27" s="27" t="s">
        <v>70</v>
      </c>
      <c r="B27" s="24">
        <f t="shared" si="1"/>
        <v>20950.833738</v>
      </c>
      <c r="C27" s="24">
        <f t="shared" si="2"/>
        <v>21620.267822</v>
      </c>
      <c r="D27" s="24">
        <f t="shared" si="3"/>
        <v>18507.892541</v>
      </c>
      <c r="E27" s="39" t="s">
        <v>83</v>
      </c>
      <c r="S27"/>
      <c r="T27"/>
      <c r="U27"/>
      <c r="V27"/>
      <c r="W27"/>
      <c r="X27"/>
      <c r="Y27"/>
      <c r="Z27"/>
      <c r="AA27">
        <v>1133642.207</v>
      </c>
      <c r="AB27">
        <v>1189477.1702</v>
      </c>
      <c r="AC27">
        <v>929885.72802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121</v>
      </c>
      <c r="AM27" t="s">
        <v>122</v>
      </c>
      <c r="AN27">
        <v>5</v>
      </c>
      <c r="AO27">
        <v>2</v>
      </c>
      <c r="AP27">
        <v>27</v>
      </c>
    </row>
    <row r="28" spans="1:42" s="11" customFormat="1" ht="19.5" customHeight="1">
      <c r="A28" s="27" t="s">
        <v>71</v>
      </c>
      <c r="B28" s="24">
        <f t="shared" si="1"/>
        <v>9432.792485</v>
      </c>
      <c r="C28" s="24">
        <f t="shared" si="2"/>
        <v>9670.8599377</v>
      </c>
      <c r="D28" s="24">
        <f t="shared" si="3"/>
        <v>8564.0216814</v>
      </c>
      <c r="E28" s="39" t="s">
        <v>84</v>
      </c>
      <c r="S28"/>
      <c r="T28"/>
      <c r="U28"/>
      <c r="V28"/>
      <c r="W28"/>
      <c r="X28"/>
      <c r="Y28"/>
      <c r="Z28"/>
      <c r="AA28">
        <v>7206883</v>
      </c>
      <c r="AB28">
        <v>518268.2263</v>
      </c>
      <c r="AC28">
        <v>643460.67106</v>
      </c>
      <c r="AD28">
        <v>905745.199</v>
      </c>
      <c r="AE28">
        <v>1025388.4384</v>
      </c>
      <c r="AF28">
        <v>2031713.2718</v>
      </c>
      <c r="AG28">
        <v>946992.68641</v>
      </c>
      <c r="AH28">
        <v>1135314.507</v>
      </c>
      <c r="AI28">
        <v>0</v>
      </c>
      <c r="AJ28">
        <v>0</v>
      </c>
      <c r="AK28">
        <v>0</v>
      </c>
      <c r="AL28" t="s">
        <v>121</v>
      </c>
      <c r="AM28" t="s">
        <v>123</v>
      </c>
      <c r="AN28">
        <v>5</v>
      </c>
      <c r="AO28">
        <v>1</v>
      </c>
      <c r="AP28">
        <v>1</v>
      </c>
    </row>
    <row r="29" spans="1:42" s="11" customFormat="1" ht="19.5" customHeight="1">
      <c r="A29" s="27" t="s">
        <v>72</v>
      </c>
      <c r="B29" s="24">
        <f t="shared" si="1"/>
        <v>4418.6207159</v>
      </c>
      <c r="C29" s="24">
        <f t="shared" si="2"/>
        <v>4637.5774851</v>
      </c>
      <c r="D29" s="24">
        <f t="shared" si="3"/>
        <v>3619.5898266</v>
      </c>
      <c r="E29" s="39" t="s">
        <v>113</v>
      </c>
      <c r="S29"/>
      <c r="T29"/>
      <c r="U29"/>
      <c r="V29"/>
      <c r="W29"/>
      <c r="X29"/>
      <c r="Y29"/>
      <c r="Z29"/>
      <c r="AA29">
        <v>3.4226778617</v>
      </c>
      <c r="AB29">
        <v>3.3640232983</v>
      </c>
      <c r="AC29">
        <v>3.6873701501</v>
      </c>
      <c r="AD29">
        <v>3.9899919987</v>
      </c>
      <c r="AE29">
        <v>4.0718997797</v>
      </c>
      <c r="AF29">
        <v>3.7718079792</v>
      </c>
      <c r="AG29">
        <v>2.9555908696</v>
      </c>
      <c r="AH29">
        <v>2.0252929931</v>
      </c>
      <c r="AI29">
        <v>0</v>
      </c>
      <c r="AJ29">
        <v>0</v>
      </c>
      <c r="AK29">
        <v>0</v>
      </c>
      <c r="AL29" t="s">
        <v>121</v>
      </c>
      <c r="AM29" t="s">
        <v>123</v>
      </c>
      <c r="AN29">
        <v>5</v>
      </c>
      <c r="AO29">
        <v>1</v>
      </c>
      <c r="AP29">
        <v>2</v>
      </c>
    </row>
    <row r="30" spans="1:42" s="11" customFormat="1" ht="19.5" customHeight="1">
      <c r="A30" s="27" t="s">
        <v>73</v>
      </c>
      <c r="B30" s="24">
        <f t="shared" si="1"/>
        <v>8485.1366891</v>
      </c>
      <c r="C30" s="24">
        <f t="shared" si="2"/>
        <v>8920.021955</v>
      </c>
      <c r="D30" s="24">
        <f t="shared" si="3"/>
        <v>6898.1258743</v>
      </c>
      <c r="E30" s="39" t="s">
        <v>85</v>
      </c>
      <c r="S30"/>
      <c r="T30"/>
      <c r="U30"/>
      <c r="V30"/>
      <c r="W30"/>
      <c r="X30"/>
      <c r="Y30"/>
      <c r="Z30"/>
      <c r="AA30">
        <v>2.5657760927</v>
      </c>
      <c r="AB30">
        <v>2.9239024282</v>
      </c>
      <c r="AC30">
        <v>2.7260963893</v>
      </c>
      <c r="AD30">
        <v>2.4656827981</v>
      </c>
      <c r="AE30">
        <v>2.3344844259</v>
      </c>
      <c r="AF30">
        <v>2.8952620611</v>
      </c>
      <c r="AG30">
        <v>2.7009601403</v>
      </c>
      <c r="AH30">
        <v>1.897783392</v>
      </c>
      <c r="AI30">
        <v>0</v>
      </c>
      <c r="AJ30">
        <v>0</v>
      </c>
      <c r="AK30">
        <v>0</v>
      </c>
      <c r="AL30" t="s">
        <v>121</v>
      </c>
      <c r="AM30" t="s">
        <v>123</v>
      </c>
      <c r="AN30">
        <v>5</v>
      </c>
      <c r="AO30">
        <v>1</v>
      </c>
      <c r="AP30">
        <v>3</v>
      </c>
    </row>
    <row r="31" spans="1:42" s="11" customFormat="1" ht="19.5" customHeight="1">
      <c r="A31" s="27" t="s">
        <v>74</v>
      </c>
      <c r="B31" s="24">
        <f t="shared" si="1"/>
        <v>47772.116135</v>
      </c>
      <c r="C31" s="24">
        <f t="shared" si="2"/>
        <v>51261.769125</v>
      </c>
      <c r="D31" s="24">
        <f t="shared" si="3"/>
        <v>35037.453756</v>
      </c>
      <c r="E31" s="39" t="s">
        <v>114</v>
      </c>
      <c r="S31"/>
      <c r="T31"/>
      <c r="U31"/>
      <c r="V31"/>
      <c r="W31"/>
      <c r="X31"/>
      <c r="Y31"/>
      <c r="Z31"/>
      <c r="AA31">
        <v>1.5074450497</v>
      </c>
      <c r="AB31">
        <v>1.6811582823</v>
      </c>
      <c r="AC31">
        <v>1.6991295769</v>
      </c>
      <c r="AD31">
        <v>1.6208053058</v>
      </c>
      <c r="AE31">
        <v>1.5726111359</v>
      </c>
      <c r="AF31">
        <v>1.8515549142</v>
      </c>
      <c r="AG31">
        <v>1.6376397786</v>
      </c>
      <c r="AH31">
        <v>0.4458065437</v>
      </c>
      <c r="AI31">
        <v>0</v>
      </c>
      <c r="AJ31">
        <v>0</v>
      </c>
      <c r="AK31">
        <v>0</v>
      </c>
      <c r="AL31" t="s">
        <v>121</v>
      </c>
      <c r="AM31" t="s">
        <v>123</v>
      </c>
      <c r="AN31">
        <v>5</v>
      </c>
      <c r="AO31">
        <v>1</v>
      </c>
      <c r="AP31">
        <v>4</v>
      </c>
    </row>
    <row r="32" spans="1:42" s="11" customFormat="1" ht="19.5" customHeight="1">
      <c r="A32" s="26" t="s">
        <v>75</v>
      </c>
      <c r="B32" s="24">
        <f t="shared" si="1"/>
        <v>49601.69651</v>
      </c>
      <c r="C32" s="24">
        <f t="shared" si="2"/>
        <v>50896.760344</v>
      </c>
      <c r="D32" s="24">
        <f t="shared" si="3"/>
        <v>44875.667668</v>
      </c>
      <c r="E32" s="39" t="s">
        <v>86</v>
      </c>
      <c r="S32"/>
      <c r="T32"/>
      <c r="U32"/>
      <c r="V32"/>
      <c r="W32"/>
      <c r="X32"/>
      <c r="Y32"/>
      <c r="Z32"/>
      <c r="AA32">
        <v>1.6365376376</v>
      </c>
      <c r="AB32">
        <v>1.8247935888</v>
      </c>
      <c r="AC32">
        <v>1.7936587333</v>
      </c>
      <c r="AD32">
        <v>1.6466256187</v>
      </c>
      <c r="AE32">
        <v>1.5683005034</v>
      </c>
      <c r="AF32">
        <v>1.8053764553</v>
      </c>
      <c r="AG32">
        <v>1.7415620356</v>
      </c>
      <c r="AH32">
        <v>1.1253794557</v>
      </c>
      <c r="AI32">
        <v>0</v>
      </c>
      <c r="AJ32">
        <v>0</v>
      </c>
      <c r="AK32">
        <v>0</v>
      </c>
      <c r="AL32" t="s">
        <v>121</v>
      </c>
      <c r="AM32" t="s">
        <v>123</v>
      </c>
      <c r="AN32">
        <v>5</v>
      </c>
      <c r="AO32">
        <v>1</v>
      </c>
      <c r="AP32">
        <v>5</v>
      </c>
    </row>
    <row r="33" spans="1:42" s="11" customFormat="1" ht="19.5" customHeight="1">
      <c r="A33" s="25" t="s">
        <v>5</v>
      </c>
      <c r="B33" s="22">
        <f t="shared" si="1"/>
        <v>894573.75226</v>
      </c>
      <c r="C33" s="22">
        <f t="shared" si="2"/>
        <v>936016.59221</v>
      </c>
      <c r="D33" s="22">
        <f t="shared" si="3"/>
        <v>743337.91981</v>
      </c>
      <c r="E33" s="38" t="s">
        <v>8</v>
      </c>
      <c r="S33"/>
      <c r="T33"/>
      <c r="U33"/>
      <c r="V33"/>
      <c r="W33"/>
      <c r="X33"/>
      <c r="Y33"/>
      <c r="Z33"/>
      <c r="AA33">
        <v>1082167.5045</v>
      </c>
      <c r="AB33">
        <v>1001437.7642</v>
      </c>
      <c r="AC33">
        <v>1182136.0904</v>
      </c>
      <c r="AD33">
        <v>1204175.8256</v>
      </c>
      <c r="AE33">
        <v>1170831.8315</v>
      </c>
      <c r="AF33">
        <v>1247551.0229</v>
      </c>
      <c r="AG33">
        <v>1140275.2751</v>
      </c>
      <c r="AH33">
        <v>540511.83069</v>
      </c>
      <c r="AI33">
        <v>0</v>
      </c>
      <c r="AJ33">
        <v>0</v>
      </c>
      <c r="AK33">
        <v>0</v>
      </c>
      <c r="AL33" t="s">
        <v>121</v>
      </c>
      <c r="AM33" t="s">
        <v>123</v>
      </c>
      <c r="AN33">
        <v>5</v>
      </c>
      <c r="AO33">
        <v>1</v>
      </c>
      <c r="AP33">
        <v>6</v>
      </c>
    </row>
    <row r="34" spans="1:42" s="11" customFormat="1" ht="19.5" customHeight="1">
      <c r="A34" s="25" t="s">
        <v>6</v>
      </c>
      <c r="B34" s="22">
        <f t="shared" si="1"/>
        <v>701076.30558</v>
      </c>
      <c r="C34" s="22">
        <f t="shared" si="2"/>
        <v>729744.46202</v>
      </c>
      <c r="D34" s="22">
        <f t="shared" si="3"/>
        <v>596458.65611</v>
      </c>
      <c r="E34" s="38" t="s">
        <v>9</v>
      </c>
      <c r="S34"/>
      <c r="T34"/>
      <c r="U34"/>
      <c r="V34"/>
      <c r="W34"/>
      <c r="X34"/>
      <c r="Y34"/>
      <c r="Z34"/>
      <c r="AA34">
        <v>628526.53468</v>
      </c>
      <c r="AB34">
        <v>678533.68436</v>
      </c>
      <c r="AC34">
        <v>823854.61614</v>
      </c>
      <c r="AD34">
        <v>775502.63758</v>
      </c>
      <c r="AE34">
        <v>711095.47464</v>
      </c>
      <c r="AF34">
        <v>737107.91409</v>
      </c>
      <c r="AG34">
        <v>614223.25066</v>
      </c>
      <c r="AH34">
        <v>120779.72813</v>
      </c>
      <c r="AI34">
        <v>0</v>
      </c>
      <c r="AJ34">
        <v>0</v>
      </c>
      <c r="AK34">
        <v>0</v>
      </c>
      <c r="AL34" t="s">
        <v>121</v>
      </c>
      <c r="AM34" t="s">
        <v>123</v>
      </c>
      <c r="AN34">
        <v>5</v>
      </c>
      <c r="AO34">
        <v>1</v>
      </c>
      <c r="AP34">
        <v>7</v>
      </c>
    </row>
    <row r="35" spans="1:42" s="11" customFormat="1" ht="19.5" customHeight="1">
      <c r="A35" s="25" t="s">
        <v>7</v>
      </c>
      <c r="B35" s="22">
        <f t="shared" si="1"/>
        <v>193497.44667</v>
      </c>
      <c r="C35" s="22">
        <f t="shared" si="2"/>
        <v>206272.13019</v>
      </c>
      <c r="D35" s="22">
        <f t="shared" si="3"/>
        <v>146879.2637</v>
      </c>
      <c r="E35" s="38" t="s">
        <v>10</v>
      </c>
      <c r="S35"/>
      <c r="T35"/>
      <c r="U35"/>
      <c r="V35"/>
      <c r="W35"/>
      <c r="X35"/>
      <c r="Y35"/>
      <c r="Z35"/>
      <c r="AA35">
        <v>474784.08278</v>
      </c>
      <c r="AB35">
        <v>533861.71408</v>
      </c>
      <c r="AC35">
        <v>637802.124</v>
      </c>
      <c r="AD35">
        <v>599666.64834</v>
      </c>
      <c r="AE35">
        <v>554469.32805</v>
      </c>
      <c r="AF35">
        <v>569494.26675</v>
      </c>
      <c r="AG35">
        <v>439821.88888</v>
      </c>
      <c r="AH35">
        <v>43494.899396</v>
      </c>
      <c r="AI35">
        <v>0</v>
      </c>
      <c r="AJ35">
        <v>0</v>
      </c>
      <c r="AK35">
        <v>0</v>
      </c>
      <c r="AL35" t="s">
        <v>121</v>
      </c>
      <c r="AM35" t="s">
        <v>123</v>
      </c>
      <c r="AN35">
        <v>5</v>
      </c>
      <c r="AO35">
        <v>1</v>
      </c>
      <c r="AP35">
        <v>8</v>
      </c>
    </row>
    <row r="36" spans="1:42" s="11" customFormat="1" ht="19.5" customHeight="1">
      <c r="A36" s="25" t="s">
        <v>76</v>
      </c>
      <c r="B36" s="22">
        <f t="shared" si="1"/>
        <v>1133642.207</v>
      </c>
      <c r="C36" s="22">
        <f t="shared" si="2"/>
        <v>1189477.1702</v>
      </c>
      <c r="D36" s="22">
        <f t="shared" si="3"/>
        <v>929885.72802</v>
      </c>
      <c r="E36" s="38" t="s">
        <v>11</v>
      </c>
      <c r="S36"/>
      <c r="T36"/>
      <c r="U36"/>
      <c r="V36"/>
      <c r="W36"/>
      <c r="X36"/>
      <c r="Y36"/>
      <c r="Z36"/>
      <c r="AA36">
        <v>38635.044548</v>
      </c>
      <c r="AB36">
        <v>33560.114942</v>
      </c>
      <c r="AC36">
        <v>26770.499947</v>
      </c>
      <c r="AD36">
        <v>23141.553988</v>
      </c>
      <c r="AE36">
        <v>16648.185645</v>
      </c>
      <c r="AF36">
        <v>32386.712806</v>
      </c>
      <c r="AG36">
        <v>72977.41489</v>
      </c>
      <c r="AH36">
        <v>62430.753151</v>
      </c>
      <c r="AI36">
        <v>0</v>
      </c>
      <c r="AJ36">
        <v>0</v>
      </c>
      <c r="AK36">
        <v>0</v>
      </c>
      <c r="AL36" t="s">
        <v>121</v>
      </c>
      <c r="AM36" t="s">
        <v>123</v>
      </c>
      <c r="AN36">
        <v>5</v>
      </c>
      <c r="AO36">
        <v>1</v>
      </c>
      <c r="AP36">
        <v>9</v>
      </c>
    </row>
    <row r="37" spans="1:42" s="14" customFormat="1" ht="4.5" customHeight="1" thickBot="1">
      <c r="A37" s="13"/>
      <c r="B37" s="18"/>
      <c r="C37" s="18"/>
      <c r="D37" s="18"/>
      <c r="E37" s="40"/>
      <c r="AA37">
        <v>115107.40735</v>
      </c>
      <c r="AB37">
        <v>111111.85533</v>
      </c>
      <c r="AC37">
        <v>159281.99219</v>
      </c>
      <c r="AD37">
        <v>152694.43525</v>
      </c>
      <c r="AE37">
        <v>139977.96094</v>
      </c>
      <c r="AF37">
        <v>135226.93453</v>
      </c>
      <c r="AG37">
        <v>101423.9469</v>
      </c>
      <c r="AH37">
        <v>14854.075588</v>
      </c>
      <c r="AI37">
        <v>0</v>
      </c>
      <c r="AJ37">
        <v>0</v>
      </c>
      <c r="AK37">
        <v>0</v>
      </c>
      <c r="AL37" t="s">
        <v>121</v>
      </c>
      <c r="AM37" t="s">
        <v>123</v>
      </c>
      <c r="AN37">
        <v>5</v>
      </c>
      <c r="AO37">
        <v>1</v>
      </c>
      <c r="AP37">
        <v>10</v>
      </c>
    </row>
    <row r="38" spans="27:42" s="11" customFormat="1" ht="12" customHeight="1" thickTop="1">
      <c r="AA38">
        <v>163882.40434</v>
      </c>
      <c r="AB38">
        <v>59839.376001</v>
      </c>
      <c r="AC38">
        <v>82994.840079</v>
      </c>
      <c r="AD38">
        <v>163620.60895</v>
      </c>
      <c r="AE38">
        <v>200526.11333</v>
      </c>
      <c r="AF38">
        <v>233776.41151</v>
      </c>
      <c r="AG38">
        <v>209689.19024</v>
      </c>
      <c r="AH38">
        <v>61047.440144</v>
      </c>
      <c r="AI38">
        <v>0</v>
      </c>
      <c r="AJ38">
        <v>0</v>
      </c>
      <c r="AK38">
        <v>0</v>
      </c>
      <c r="AL38" t="s">
        <v>121</v>
      </c>
      <c r="AM38" t="s">
        <v>123</v>
      </c>
      <c r="AN38">
        <v>5</v>
      </c>
      <c r="AO38">
        <v>1</v>
      </c>
      <c r="AP38">
        <v>11</v>
      </c>
    </row>
    <row r="39" spans="27:42" s="11" customFormat="1" ht="12" customHeight="1">
      <c r="AA39">
        <v>46788.790718</v>
      </c>
      <c r="AB39">
        <v>37464.902089</v>
      </c>
      <c r="AC39">
        <v>39505.253349</v>
      </c>
      <c r="AD39">
        <v>35456.27202</v>
      </c>
      <c r="AE39">
        <v>37473.177376</v>
      </c>
      <c r="AF39">
        <v>49393.619789</v>
      </c>
      <c r="AG39">
        <v>59509.250034</v>
      </c>
      <c r="AH39">
        <v>57355.901311</v>
      </c>
      <c r="AI39">
        <v>0</v>
      </c>
      <c r="AJ39">
        <v>0</v>
      </c>
      <c r="AK39">
        <v>0</v>
      </c>
      <c r="AL39" t="s">
        <v>121</v>
      </c>
      <c r="AM39" t="s">
        <v>123</v>
      </c>
      <c r="AN39">
        <v>5</v>
      </c>
      <c r="AO39">
        <v>1</v>
      </c>
      <c r="AP39">
        <v>12</v>
      </c>
    </row>
    <row r="40" spans="27:42" ht="16.5">
      <c r="AA40">
        <v>63480.331509</v>
      </c>
      <c r="AB40">
        <v>57410.308369</v>
      </c>
      <c r="AC40">
        <v>67045.085506</v>
      </c>
      <c r="AD40">
        <v>65673.695538</v>
      </c>
      <c r="AE40">
        <v>64755.813284</v>
      </c>
      <c r="AF40">
        <v>68345.571072</v>
      </c>
      <c r="AG40">
        <v>66638.789502</v>
      </c>
      <c r="AH40">
        <v>49987.875988</v>
      </c>
      <c r="AI40">
        <v>0</v>
      </c>
      <c r="AJ40">
        <v>0</v>
      </c>
      <c r="AK40">
        <v>0</v>
      </c>
      <c r="AL40" t="s">
        <v>121</v>
      </c>
      <c r="AM40" t="s">
        <v>123</v>
      </c>
      <c r="AN40">
        <v>5</v>
      </c>
      <c r="AO40">
        <v>1</v>
      </c>
      <c r="AP40">
        <v>13</v>
      </c>
    </row>
    <row r="41" spans="27:42" ht="16.5">
      <c r="AA41">
        <v>179312.52095</v>
      </c>
      <c r="AB41">
        <v>168041.98721</v>
      </c>
      <c r="AC41">
        <v>168570.75488</v>
      </c>
      <c r="AD41">
        <v>163770.0952</v>
      </c>
      <c r="AE41">
        <v>156825.32509</v>
      </c>
      <c r="AF41">
        <v>158761.41237</v>
      </c>
      <c r="AG41">
        <v>190017.49096</v>
      </c>
      <c r="AH41">
        <v>251103.27401</v>
      </c>
      <c r="AI41">
        <v>0</v>
      </c>
      <c r="AJ41">
        <v>0</v>
      </c>
      <c r="AK41">
        <v>0</v>
      </c>
      <c r="AL41" t="s">
        <v>121</v>
      </c>
      <c r="AM41" t="s">
        <v>123</v>
      </c>
      <c r="AN41">
        <v>5</v>
      </c>
      <c r="AO41">
        <v>1</v>
      </c>
      <c r="AP41">
        <v>14</v>
      </c>
    </row>
    <row r="42" spans="27:42" ht="16.5">
      <c r="AA42">
        <v>50542.329182</v>
      </c>
      <c r="AB42">
        <v>54147.103581</v>
      </c>
      <c r="AC42">
        <v>40313.895647</v>
      </c>
      <c r="AD42">
        <v>35980.103439</v>
      </c>
      <c r="AE42">
        <v>35102.784376</v>
      </c>
      <c r="AF42">
        <v>33594.3894</v>
      </c>
      <c r="AG42">
        <v>56303.345084</v>
      </c>
      <c r="AH42">
        <v>105780.12042</v>
      </c>
      <c r="AI42">
        <v>0</v>
      </c>
      <c r="AJ42">
        <v>0</v>
      </c>
      <c r="AK42">
        <v>0</v>
      </c>
      <c r="AL42" t="s">
        <v>121</v>
      </c>
      <c r="AM42" t="s">
        <v>123</v>
      </c>
      <c r="AN42">
        <v>5</v>
      </c>
      <c r="AO42">
        <v>1</v>
      </c>
      <c r="AP42">
        <v>15</v>
      </c>
    </row>
    <row r="43" spans="27:42" ht="16.5">
      <c r="AA43">
        <v>39029.558835</v>
      </c>
      <c r="AB43">
        <v>28668.210529</v>
      </c>
      <c r="AC43">
        <v>31626.73658</v>
      </c>
      <c r="AD43">
        <v>33525.244962</v>
      </c>
      <c r="AE43">
        <v>37548.009191</v>
      </c>
      <c r="AF43">
        <v>31051.675178</v>
      </c>
      <c r="AG43">
        <v>29558.493849</v>
      </c>
      <c r="AH43">
        <v>75861.514603</v>
      </c>
      <c r="AI43">
        <v>0</v>
      </c>
      <c r="AJ43">
        <v>0</v>
      </c>
      <c r="AK43">
        <v>0</v>
      </c>
      <c r="AL43" t="s">
        <v>121</v>
      </c>
      <c r="AM43" t="s">
        <v>123</v>
      </c>
      <c r="AN43">
        <v>5</v>
      </c>
      <c r="AO43">
        <v>1</v>
      </c>
      <c r="AP43">
        <v>16</v>
      </c>
    </row>
    <row r="44" spans="27:42" ht="16.5">
      <c r="AA44">
        <v>86911.063017</v>
      </c>
      <c r="AB44">
        <v>82784.012894</v>
      </c>
      <c r="AC44">
        <v>92871.042599</v>
      </c>
      <c r="AD44">
        <v>91014.808539</v>
      </c>
      <c r="AE44">
        <v>81215.095357</v>
      </c>
      <c r="AF44">
        <v>91616.446108</v>
      </c>
      <c r="AG44">
        <v>101435.93919</v>
      </c>
      <c r="AH44">
        <v>66751.536671</v>
      </c>
      <c r="AI44">
        <v>0</v>
      </c>
      <c r="AJ44">
        <v>0</v>
      </c>
      <c r="AK44">
        <v>0</v>
      </c>
      <c r="AL44" t="s">
        <v>121</v>
      </c>
      <c r="AM44" t="s">
        <v>123</v>
      </c>
      <c r="AN44">
        <v>5</v>
      </c>
      <c r="AO44">
        <v>1</v>
      </c>
      <c r="AP44">
        <v>17</v>
      </c>
    </row>
    <row r="45" spans="27:42" ht="16.5">
      <c r="AA45">
        <v>1564.2913672</v>
      </c>
      <c r="AB45">
        <v>1862.1293683</v>
      </c>
      <c r="AC45">
        <v>2533.5782542</v>
      </c>
      <c r="AD45">
        <v>1498.2604478</v>
      </c>
      <c r="AE45">
        <v>2549.3048624</v>
      </c>
      <c r="AF45">
        <v>1569.9126961</v>
      </c>
      <c r="AG45">
        <v>1452.4190171</v>
      </c>
      <c r="AH45">
        <v>125.26205365</v>
      </c>
      <c r="AI45">
        <v>0</v>
      </c>
      <c r="AJ45">
        <v>0</v>
      </c>
      <c r="AK45">
        <v>0</v>
      </c>
      <c r="AL45" t="s">
        <v>121</v>
      </c>
      <c r="AM45" t="s">
        <v>123</v>
      </c>
      <c r="AN45">
        <v>5</v>
      </c>
      <c r="AO45">
        <v>1</v>
      </c>
      <c r="AP45">
        <v>18</v>
      </c>
    </row>
    <row r="46" spans="27:42" ht="16.5">
      <c r="AA46">
        <v>1265.2785466</v>
      </c>
      <c r="AB46">
        <v>580.53083564</v>
      </c>
      <c r="AC46">
        <v>1225.5018054</v>
      </c>
      <c r="AD46">
        <v>1751.6778104</v>
      </c>
      <c r="AE46">
        <v>410.13130667</v>
      </c>
      <c r="AF46">
        <v>928.98898364</v>
      </c>
      <c r="AG46">
        <v>1267.2938204</v>
      </c>
      <c r="AH46">
        <v>2584.8402668</v>
      </c>
      <c r="AI46">
        <v>0</v>
      </c>
      <c r="AJ46">
        <v>0</v>
      </c>
      <c r="AK46">
        <v>0</v>
      </c>
      <c r="AL46" t="s">
        <v>121</v>
      </c>
      <c r="AM46" t="s">
        <v>123</v>
      </c>
      <c r="AN46">
        <v>5</v>
      </c>
      <c r="AO46">
        <v>1</v>
      </c>
      <c r="AP46">
        <v>19</v>
      </c>
    </row>
    <row r="47" spans="27:42" ht="16.5">
      <c r="AA47">
        <v>176.92226341</v>
      </c>
      <c r="AB47">
        <v>147.50617488</v>
      </c>
      <c r="AC47">
        <v>165.54045465</v>
      </c>
      <c r="AD47">
        <v>152.51629413</v>
      </c>
      <c r="AE47">
        <v>155.9277483</v>
      </c>
      <c r="AF47">
        <v>166.09409479</v>
      </c>
      <c r="AG47">
        <v>197.30373847</v>
      </c>
      <c r="AH47">
        <v>237.61110211</v>
      </c>
      <c r="AI47">
        <v>0</v>
      </c>
      <c r="AJ47">
        <v>0</v>
      </c>
      <c r="AK47">
        <v>0</v>
      </c>
      <c r="AL47" t="s">
        <v>121</v>
      </c>
      <c r="AM47" t="s">
        <v>123</v>
      </c>
      <c r="AN47">
        <v>5</v>
      </c>
      <c r="AO47">
        <v>1</v>
      </c>
      <c r="AP47">
        <v>20</v>
      </c>
    </row>
    <row r="48" spans="27:42" ht="16.5">
      <c r="AA48">
        <v>187593.75221</v>
      </c>
      <c r="AB48">
        <v>166534.77836</v>
      </c>
      <c r="AC48">
        <v>218075.40359</v>
      </c>
      <c r="AD48">
        <v>226028.35027</v>
      </c>
      <c r="AE48">
        <v>220729.88672</v>
      </c>
      <c r="AF48">
        <v>222959.30145</v>
      </c>
      <c r="AG48">
        <v>179913.27906</v>
      </c>
      <c r="AH48">
        <v>62458.195767</v>
      </c>
      <c r="AI48">
        <v>0</v>
      </c>
      <c r="AJ48">
        <v>0</v>
      </c>
      <c r="AK48">
        <v>0</v>
      </c>
      <c r="AL48" t="s">
        <v>121</v>
      </c>
      <c r="AM48" t="s">
        <v>123</v>
      </c>
      <c r="AN48">
        <v>5</v>
      </c>
      <c r="AO48">
        <v>1</v>
      </c>
      <c r="AP48">
        <v>21</v>
      </c>
    </row>
    <row r="49" spans="27:42" ht="16.5">
      <c r="AA49">
        <v>20469.009854</v>
      </c>
      <c r="AB49">
        <v>20690.098382</v>
      </c>
      <c r="AC49">
        <v>28201.914448</v>
      </c>
      <c r="AD49">
        <v>29393.48183</v>
      </c>
      <c r="AE49">
        <v>26714.657283</v>
      </c>
      <c r="AF49">
        <v>23218.72592</v>
      </c>
      <c r="AG49">
        <v>14662.578708</v>
      </c>
      <c r="AH49">
        <v>3147.0236338</v>
      </c>
      <c r="AI49">
        <v>0</v>
      </c>
      <c r="AJ49">
        <v>0</v>
      </c>
      <c r="AK49">
        <v>0</v>
      </c>
      <c r="AL49" t="s">
        <v>121</v>
      </c>
      <c r="AM49" t="s">
        <v>123</v>
      </c>
      <c r="AN49">
        <v>5</v>
      </c>
      <c r="AO49">
        <v>1</v>
      </c>
      <c r="AP49">
        <v>22</v>
      </c>
    </row>
    <row r="50" spans="27:42" ht="16.5">
      <c r="AA50">
        <v>167124.74236</v>
      </c>
      <c r="AB50">
        <v>145844.67997</v>
      </c>
      <c r="AC50">
        <v>189873.48914</v>
      </c>
      <c r="AD50">
        <v>196634.86844</v>
      </c>
      <c r="AE50">
        <v>194015.22944</v>
      </c>
      <c r="AF50">
        <v>199740.57553</v>
      </c>
      <c r="AG50">
        <v>165250.70035</v>
      </c>
      <c r="AH50">
        <v>59311.172134</v>
      </c>
      <c r="AI50">
        <v>0</v>
      </c>
      <c r="AJ50">
        <v>0</v>
      </c>
      <c r="AK50">
        <v>0</v>
      </c>
      <c r="AL50" t="s">
        <v>121</v>
      </c>
      <c r="AM50" t="s">
        <v>123</v>
      </c>
      <c r="AN50">
        <v>5</v>
      </c>
      <c r="AO50">
        <v>1</v>
      </c>
      <c r="AP50">
        <v>23</v>
      </c>
    </row>
  </sheetData>
  <mergeCells count="3">
    <mergeCell ref="A3:E3"/>
    <mergeCell ref="B5:D5"/>
    <mergeCell ref="A4:E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Roman,標準"-&amp;P+9-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2007-07-12T01:24:22Z</cp:lastPrinted>
  <dcterms:created xsi:type="dcterms:W3CDTF">2002-05-02T02:52:34Z</dcterms:created>
  <dcterms:modified xsi:type="dcterms:W3CDTF">2007-08-03T09:52:00Z</dcterms:modified>
  <cp:category/>
  <cp:version/>
  <cp:contentType/>
  <cp:contentStatus/>
</cp:coreProperties>
</file>