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1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<sst xmlns="http://schemas.openxmlformats.org/spreadsheetml/2006/main" count="345" uniqueCount="142">
  <si>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</si>
  <si>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</si>
  <si>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</si>
  <si>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</si>
  <si>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</si>
  <si>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</si>
  <si>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</si>
  <si>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</si>
  <si>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</si>
  <si>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</si>
  <si>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</si>
  <si>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</si>
  <si>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</si>
  <si>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</si>
  <si>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</si>
  <si>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</si>
  <si>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單位：新台幣元</t>
  </si>
  <si>
    <t>L03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</si>
  <si>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</si>
  <si>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</si>
  <si>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</si>
  <si>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</si>
  <si>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</si>
  <si>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</si>
  <si>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</si>
  <si>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</si>
  <si>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</si>
  <si>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</si>
  <si>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</si>
  <si>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</si>
  <si>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</si>
  <si>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</si>
  <si>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</si>
  <si>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</si>
  <si>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</si>
  <si>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</si>
  <si>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</si>
  <si>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</si>
  <si>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</si>
  <si>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</si>
  <si>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</si>
  <si>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</si>
  <si>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</si>
  <si>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</si>
  <si>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</si>
  <si>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</si>
  <si>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</si>
  <si>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</si>
  <si>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</si>
  <si>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</si>
  <si>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</si>
  <si>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</si>
  <si>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</si>
  <si>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</si>
  <si>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</si>
  <si>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</si>
  <si>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</si>
  <si>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</si>
  <si>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</si>
  <si>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</si>
  <si>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</si>
  <si>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</si>
  <si>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</si>
  <si>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</si>
  <si>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</si>
  <si>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</si>
  <si>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</si>
  <si>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</si>
  <si>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</si>
  <si>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</si>
  <si>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</si>
  <si>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</si>
  <si>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</si>
  <si>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</si>
  <si>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</si>
  <si>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</si>
  <si>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</si>
  <si>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</si>
  <si>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</si>
  <si>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</si>
  <si>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</si>
  <si>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</si>
  <si>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</si>
  <si>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</si>
  <si>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</si>
  <si>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</si>
  <si>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</si>
  <si>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</si>
  <si>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</si>
  <si>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</si>
  <si>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</si>
  <si>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</si>
  <si>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</si>
  <si>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總平均</t>
  </si>
  <si>
    <t>T8401</t>
  </si>
  <si>
    <t>民國九十四年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</si>
  <si>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</si>
  <si>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</si>
  <si>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</si>
  <si>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</si>
  <si>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</si>
  <si>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</si>
  <si>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</si>
  <si>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</si>
  <si>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</si>
  <si>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</si>
  <si>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</si>
  <si>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</si>
  <si>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</si>
  <si>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</si>
  <si>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</si>
  <si>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</si>
  <si>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</si>
  <si>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</si>
  <si>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</si>
  <si>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</si>
  <si>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</si>
  <si>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</si>
  <si>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</si>
  <si>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</si>
  <si>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</si>
  <si>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</si>
  <si>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</si>
  <si>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</si>
  <si>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單位：新台幣元</t>
  </si>
  <si>
    <t>總平均</t>
  </si>
  <si>
    <t>農業</t>
  </si>
  <si>
    <t>工業</t>
  </si>
  <si>
    <t>服務業</t>
  </si>
  <si>
    <t>Agriculture</t>
  </si>
  <si>
    <t>Industry</t>
  </si>
  <si>
    <t>Services</t>
  </si>
  <si>
    <t>L06</t>
  </si>
  <si>
    <t>無業者</t>
  </si>
  <si>
    <t>Non-working</t>
  </si>
  <si>
    <t>Table 1.  Average Family Income &amp; Expenditure Per Household</t>
  </si>
  <si>
    <t xml:space="preserve">                               by Industry of Household Heads</t>
  </si>
  <si>
    <t xml:space="preserve">                               by Industry of Household Heads(Cont.)</t>
  </si>
  <si>
    <t>94年家庭收支調查報告</t>
  </si>
  <si>
    <t>The Survey of Family Income and Expenditure, 2005</t>
  </si>
  <si>
    <t>附表1  平均每戶家庭收支按經濟戶長行業別分</t>
  </si>
  <si>
    <t>附表1  平均每戶家庭收支按經濟戶長行業別分(續)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</si>
</sst>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right" vertical="center"/>
    </xf>
    <xf numFmtId="49" fontId="19" fillId="0" borderId="8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right" vertical="center"/>
    </xf>
    <xf numFmtId="0" fontId="1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1" xfId="0" applyNumberForma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49" fontId="19" fillId="0" borderId="5" xfId="0" applyNumberFormat="1" applyFont="1" applyBorder="1" applyAlignment="1">
      <alignment horizontal="right" vertical="center"/>
    </xf>
    <xf numFmtId="0" fontId="19" fillId="0" borderId="5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zoomScale="75" zoomScaleNormal="75" workbookViewId="0" topLeftCell="A1">
      <selection activeCell="A8" sqref="A8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49" t="s">
        <v>138</v>
      </c>
      <c r="D1" s="2" t="s">
        <v>15</v>
      </c>
      <c r="E1" s="50" t="s">
        <v>139</v>
      </c>
      <c r="F1" s="51"/>
      <c r="G1" s="51"/>
      <c r="H1" s="34"/>
      <c r="W1"/>
      <c r="X1"/>
      <c r="Y1"/>
      <c r="Z1"/>
      <c r="AA1">
        <v>7206883</v>
      </c>
      <c r="AB1">
        <v>452841.0154</v>
      </c>
      <c r="AC1">
        <v>2298915.5057</v>
      </c>
      <c r="AD1">
        <v>3283037.6267</v>
      </c>
      <c r="AE1">
        <v>1172088.8522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5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3.4226778617</v>
      </c>
      <c r="AB2">
        <v>3.1313582278</v>
      </c>
      <c r="AC2">
        <v>3.9578252236</v>
      </c>
      <c r="AD2">
        <v>3.6228270199</v>
      </c>
      <c r="AE2">
        <v>1.9249805642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5</v>
      </c>
      <c r="AO2">
        <v>1</v>
      </c>
      <c r="AP2">
        <v>2</v>
      </c>
    </row>
    <row r="3" spans="1:42" ht="15.75" customHeight="1">
      <c r="A3" s="53" t="s">
        <v>140</v>
      </c>
      <c r="B3" s="53"/>
      <c r="C3" s="53"/>
      <c r="D3" s="53"/>
      <c r="E3" s="54" t="s">
        <v>135</v>
      </c>
      <c r="F3" s="54"/>
      <c r="G3" s="54"/>
      <c r="W3"/>
      <c r="X3"/>
      <c r="Y3"/>
      <c r="Z3"/>
      <c r="AA3">
        <v>2.5657760927</v>
      </c>
      <c r="AB3">
        <v>2.5535624723</v>
      </c>
      <c r="AC3">
        <v>2.8288522275</v>
      </c>
      <c r="AD3">
        <v>2.6677521002</v>
      </c>
      <c r="AE3">
        <v>1.7688654788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5</v>
      </c>
      <c r="AO3">
        <v>1</v>
      </c>
      <c r="AP3">
        <v>3</v>
      </c>
    </row>
    <row r="4" spans="1:42" ht="15.75" customHeight="1">
      <c r="A4" s="4"/>
      <c r="E4" s="48" t="s">
        <v>136</v>
      </c>
      <c r="F4" s="48"/>
      <c r="G4" s="48"/>
      <c r="H4" s="48"/>
      <c r="I4" s="48"/>
      <c r="W4"/>
      <c r="X4"/>
      <c r="Y4"/>
      <c r="Z4"/>
      <c r="AA4">
        <v>1.5074450497</v>
      </c>
      <c r="AB4">
        <v>1.7863415956</v>
      </c>
      <c r="AC4">
        <v>1.8265907621</v>
      </c>
      <c r="AD4">
        <v>1.7833914687</v>
      </c>
      <c r="AE4">
        <v>0.0007953665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5</v>
      </c>
      <c r="AO4">
        <v>1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1.6365376376</v>
      </c>
      <c r="AB5">
        <v>1.4493596</v>
      </c>
      <c r="AC5">
        <v>1.8434492639</v>
      </c>
      <c r="AD5">
        <v>1.7276981414</v>
      </c>
      <c r="AE5">
        <v>1.0476797054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5</v>
      </c>
      <c r="AO5">
        <v>1</v>
      </c>
      <c r="AP5">
        <v>5</v>
      </c>
    </row>
    <row r="6" spans="1:42" ht="15.75" customHeight="1" thickBot="1">
      <c r="A6" s="23"/>
      <c r="B6" s="52" t="s">
        <v>95</v>
      </c>
      <c r="C6" s="52"/>
      <c r="D6" s="22" t="s">
        <v>16</v>
      </c>
      <c r="E6" s="55">
        <v>2005</v>
      </c>
      <c r="F6" s="56"/>
      <c r="G6" s="33" t="s">
        <v>14</v>
      </c>
      <c r="W6"/>
      <c r="X6"/>
      <c r="Y6"/>
      <c r="Z6"/>
      <c r="AA6">
        <v>1082167.5045</v>
      </c>
      <c r="AB6">
        <v>673395.13788</v>
      </c>
      <c r="AC6">
        <v>1172785.6704</v>
      </c>
      <c r="AD6">
        <v>1281805.1127</v>
      </c>
      <c r="AE6">
        <v>503173.52149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5</v>
      </c>
      <c r="AO6">
        <v>1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39"/>
      <c r="G7" s="40"/>
      <c r="W7"/>
      <c r="X7"/>
      <c r="Y7"/>
      <c r="Z7"/>
      <c r="AA7">
        <v>628526.53468</v>
      </c>
      <c r="AB7">
        <v>186506.70055</v>
      </c>
      <c r="AC7">
        <v>794451.54212</v>
      </c>
      <c r="AD7">
        <v>761620.92479</v>
      </c>
      <c r="AE7">
        <v>101060.76168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5</v>
      </c>
      <c r="AO7">
        <v>1</v>
      </c>
      <c r="AP7">
        <v>7</v>
      </c>
    </row>
    <row r="8" spans="1:42" s="8" customFormat="1" ht="12.75" customHeight="1">
      <c r="A8" s="5"/>
      <c r="B8" s="6" t="s">
        <v>93</v>
      </c>
      <c r="C8" s="6" t="s">
        <v>117</v>
      </c>
      <c r="D8" s="6" t="s">
        <v>118</v>
      </c>
      <c r="E8" s="6" t="s">
        <v>119</v>
      </c>
      <c r="F8" s="6" t="s">
        <v>133</v>
      </c>
      <c r="G8" s="7"/>
      <c r="W8"/>
      <c r="X8"/>
      <c r="Y8"/>
      <c r="Z8"/>
      <c r="AA8">
        <v>474784.08278</v>
      </c>
      <c r="AB8">
        <v>150088.54478</v>
      </c>
      <c r="AC8">
        <v>634187.59819</v>
      </c>
      <c r="AD8">
        <v>577148.12504</v>
      </c>
      <c r="AE8">
        <v>856.90789876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5</v>
      </c>
      <c r="AO8">
        <v>1</v>
      </c>
      <c r="AP8">
        <v>8</v>
      </c>
    </row>
    <row r="9" spans="1:42" s="8" customFormat="1" ht="19.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38635.044548</v>
      </c>
      <c r="AB9">
        <v>16540.177593</v>
      </c>
      <c r="AC9">
        <v>22230.863372</v>
      </c>
      <c r="AD9">
        <v>35144.406736</v>
      </c>
      <c r="AE9">
        <v>89123.694461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5</v>
      </c>
      <c r="AO9">
        <v>1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122</v>
      </c>
      <c r="D10" s="30" t="s">
        <v>121</v>
      </c>
      <c r="E10" s="30" t="s">
        <v>120</v>
      </c>
      <c r="F10" s="30" t="s">
        <v>134</v>
      </c>
      <c r="G10" s="10"/>
      <c r="W10"/>
      <c r="X10"/>
      <c r="Y10"/>
      <c r="Z10"/>
      <c r="AA10">
        <v>115107.40735</v>
      </c>
      <c r="AB10">
        <v>19877.978178</v>
      </c>
      <c r="AC10">
        <v>138033.08056</v>
      </c>
      <c r="AD10">
        <v>149328.39301</v>
      </c>
      <c r="AE10">
        <v>11080.159317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5</v>
      </c>
      <c r="AO10">
        <v>1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163882.40434</v>
      </c>
      <c r="AB11">
        <v>224959.29632</v>
      </c>
      <c r="AC11">
        <v>126875.08787</v>
      </c>
      <c r="AD11">
        <v>239686.80775</v>
      </c>
      <c r="AE11">
        <v>541.42861997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5</v>
      </c>
      <c r="AO11">
        <v>1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46788.790718</v>
      </c>
      <c r="AB12">
        <v>20148.384247</v>
      </c>
      <c r="AC12">
        <v>32523.402957</v>
      </c>
      <c r="AD12">
        <v>46983.837106</v>
      </c>
      <c r="AE12">
        <v>84514.979412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5</v>
      </c>
      <c r="AO12">
        <v>1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63480.331509</v>
      </c>
      <c r="AB13">
        <v>39108.961345</v>
      </c>
      <c r="AC13">
        <v>63431.806567</v>
      </c>
      <c r="AD13">
        <v>70856.121579</v>
      </c>
      <c r="AE13">
        <v>52331.786286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5</v>
      </c>
      <c r="AO13">
        <v>1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179312.52095</v>
      </c>
      <c r="AB14">
        <v>202411.18634</v>
      </c>
      <c r="AC14">
        <v>155354.25097</v>
      </c>
      <c r="AD14">
        <v>162498.35675</v>
      </c>
      <c r="AE14">
        <v>264476.32809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5</v>
      </c>
      <c r="AO14">
        <v>1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50542.329182</v>
      </c>
      <c r="AB15">
        <v>56924.316864</v>
      </c>
      <c r="AC15">
        <v>29528.157841</v>
      </c>
      <c r="AD15">
        <v>36710.176474</v>
      </c>
      <c r="AE15">
        <v>128037.52605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5</v>
      </c>
      <c r="AO15">
        <v>1</v>
      </c>
      <c r="AP15">
        <v>15</v>
      </c>
    </row>
    <row r="16" spans="1:42" s="15" customFormat="1" ht="19.5" customHeight="1">
      <c r="A16" s="27" t="s">
        <v>2</v>
      </c>
      <c r="B16" s="24">
        <f>+AA1</f>
        <v>7206883</v>
      </c>
      <c r="C16" s="24">
        <f>+AB1</f>
        <v>452841.0154</v>
      </c>
      <c r="D16" s="24">
        <f>+AC1</f>
        <v>2298915.5057</v>
      </c>
      <c r="E16" s="24">
        <f>+AD1</f>
        <v>3283037.6267</v>
      </c>
      <c r="F16" s="24">
        <f>+AE1</f>
        <v>1172088.8522</v>
      </c>
      <c r="G16" s="45" t="s">
        <v>31</v>
      </c>
      <c r="W16"/>
      <c r="X16"/>
      <c r="Y16"/>
      <c r="Z16"/>
      <c r="AA16">
        <v>39029.558835</v>
      </c>
      <c r="AB16">
        <v>68949.173489</v>
      </c>
      <c r="AC16">
        <v>31815.878544</v>
      </c>
      <c r="AD16">
        <v>30805.31841</v>
      </c>
      <c r="AE16">
        <v>64655.00822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5</v>
      </c>
      <c r="AO16">
        <v>1</v>
      </c>
      <c r="AP16">
        <v>16</v>
      </c>
    </row>
    <row r="17" spans="1:42" s="15" customFormat="1" ht="19.5" customHeight="1">
      <c r="A17" s="27" t="s">
        <v>3</v>
      </c>
      <c r="B17" s="25">
        <f aca="true" t="shared" si="0" ref="B17:F20">+ROUND(+AA2,2)</f>
        <v>3.42</v>
      </c>
      <c r="C17" s="25">
        <f t="shared" si="0"/>
        <v>3.13</v>
      </c>
      <c r="D17" s="25">
        <f t="shared" si="0"/>
        <v>3.96</v>
      </c>
      <c r="E17" s="25">
        <f t="shared" si="0"/>
        <v>3.62</v>
      </c>
      <c r="F17" s="25">
        <f t="shared" si="0"/>
        <v>1.92</v>
      </c>
      <c r="G17" s="45" t="s">
        <v>32</v>
      </c>
      <c r="W17"/>
      <c r="X17"/>
      <c r="Y17"/>
      <c r="Z17"/>
      <c r="AA17">
        <v>86911.063017</v>
      </c>
      <c r="AB17">
        <v>75263.382581</v>
      </c>
      <c r="AC17">
        <v>92305.988317</v>
      </c>
      <c r="AD17">
        <v>92209.85561</v>
      </c>
      <c r="AE17">
        <v>65987.678752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5</v>
      </c>
      <c r="AO17">
        <v>1</v>
      </c>
      <c r="AP17">
        <v>17</v>
      </c>
    </row>
    <row r="18" spans="1:42" s="15" customFormat="1" ht="19.5" customHeight="1">
      <c r="A18" s="27" t="s">
        <v>4</v>
      </c>
      <c r="B18" s="25">
        <f t="shared" si="0"/>
        <v>2.57</v>
      </c>
      <c r="C18" s="25">
        <f t="shared" si="0"/>
        <v>2.55</v>
      </c>
      <c r="D18" s="25">
        <f t="shared" si="0"/>
        <v>2.83</v>
      </c>
      <c r="E18" s="25">
        <f t="shared" si="0"/>
        <v>2.67</v>
      </c>
      <c r="F18" s="25">
        <f t="shared" si="0"/>
        <v>1.77</v>
      </c>
      <c r="G18" s="45" t="s">
        <v>33</v>
      </c>
      <c r="W18"/>
      <c r="X18"/>
      <c r="Y18"/>
      <c r="Z18"/>
      <c r="AA18">
        <v>1564.2913672</v>
      </c>
      <c r="AB18">
        <v>418.30993591</v>
      </c>
      <c r="AC18">
        <v>1394.2520109</v>
      </c>
      <c r="AD18">
        <v>1894.4190092</v>
      </c>
      <c r="AE18">
        <v>1415.8657918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5</v>
      </c>
      <c r="AO18">
        <v>1</v>
      </c>
      <c r="AP18">
        <v>18</v>
      </c>
    </row>
    <row r="19" spans="1:42" s="15" customFormat="1" ht="19.5" customHeight="1">
      <c r="A19" s="27" t="s">
        <v>5</v>
      </c>
      <c r="B19" s="25">
        <f t="shared" si="0"/>
        <v>1.51</v>
      </c>
      <c r="C19" s="25">
        <f t="shared" si="0"/>
        <v>1.79</v>
      </c>
      <c r="D19" s="25">
        <f t="shared" si="0"/>
        <v>1.83</v>
      </c>
      <c r="E19" s="25">
        <f t="shared" si="0"/>
        <v>1.78</v>
      </c>
      <c r="F19" s="25">
        <f t="shared" si="0"/>
        <v>0</v>
      </c>
      <c r="G19" s="45" t="s">
        <v>34</v>
      </c>
      <c r="W19"/>
      <c r="X19"/>
      <c r="Y19"/>
      <c r="Z19"/>
      <c r="AA19">
        <v>1265.2785466</v>
      </c>
      <c r="AB19">
        <v>856.00347492</v>
      </c>
      <c r="AC19">
        <v>309.97425967</v>
      </c>
      <c r="AD19">
        <v>878.58724367</v>
      </c>
      <c r="AE19">
        <v>4380.2492822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5</v>
      </c>
      <c r="AO19">
        <v>1</v>
      </c>
      <c r="AP19">
        <v>19</v>
      </c>
    </row>
    <row r="20" spans="1:42" s="15" customFormat="1" ht="19.5" customHeight="1">
      <c r="A20" s="27" t="s">
        <v>6</v>
      </c>
      <c r="B20" s="25">
        <f t="shared" si="0"/>
        <v>1.64</v>
      </c>
      <c r="C20" s="25">
        <f t="shared" si="0"/>
        <v>1.45</v>
      </c>
      <c r="D20" s="25">
        <f t="shared" si="0"/>
        <v>1.84</v>
      </c>
      <c r="E20" s="25">
        <f t="shared" si="0"/>
        <v>1.73</v>
      </c>
      <c r="F20" s="25">
        <f t="shared" si="0"/>
        <v>1.05</v>
      </c>
      <c r="G20" s="45" t="s">
        <v>35</v>
      </c>
      <c r="W20"/>
      <c r="X20"/>
      <c r="Y20"/>
      <c r="Z20"/>
      <c r="AA20">
        <v>176.92226341</v>
      </c>
      <c r="AB20">
        <v>260.60907091</v>
      </c>
      <c r="AC20">
        <v>149.57995882</v>
      </c>
      <c r="AD20">
        <v>159.06476214</v>
      </c>
      <c r="AE20">
        <v>248.23740097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5</v>
      </c>
      <c r="AO20">
        <v>1</v>
      </c>
      <c r="AP20">
        <v>20</v>
      </c>
    </row>
    <row r="21" spans="1:42" s="15" customFormat="1" ht="19.5" customHeight="1">
      <c r="A21" s="27" t="s">
        <v>18</v>
      </c>
      <c r="B21" s="24">
        <f>+AA6</f>
        <v>1082167.5045</v>
      </c>
      <c r="C21" s="24">
        <f>+AB6</f>
        <v>673395.13788</v>
      </c>
      <c r="D21" s="24">
        <f>+AC6</f>
        <v>1172785.6704</v>
      </c>
      <c r="E21" s="24">
        <f>+AD6</f>
        <v>1281805.1127</v>
      </c>
      <c r="F21" s="24">
        <f>+AE6</f>
        <v>503173.52149</v>
      </c>
      <c r="G21" s="45" t="s">
        <v>48</v>
      </c>
      <c r="W21"/>
      <c r="X21"/>
      <c r="Y21"/>
      <c r="Z21"/>
      <c r="AA21">
        <v>187593.75221</v>
      </c>
      <c r="AB21">
        <v>98849.923309</v>
      </c>
      <c r="AC21">
        <v>213193.14182</v>
      </c>
      <c r="AD21">
        <v>228315.11715</v>
      </c>
      <c r="AE21">
        <v>57608.929707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5</v>
      </c>
      <c r="AO21">
        <v>1</v>
      </c>
      <c r="AP21">
        <v>21</v>
      </c>
    </row>
    <row r="22" spans="1:42" s="15" customFormat="1" ht="19.5" customHeight="1">
      <c r="A22" s="28" t="s">
        <v>19</v>
      </c>
      <c r="B22" s="26">
        <f>+AA7</f>
        <v>628526.53468</v>
      </c>
      <c r="C22" s="26">
        <f aca="true" t="shared" si="1" ref="C22:F35">+AB7</f>
        <v>186506.70055</v>
      </c>
      <c r="D22" s="26">
        <f t="shared" si="1"/>
        <v>794451.54212</v>
      </c>
      <c r="E22" s="26">
        <f t="shared" si="1"/>
        <v>761620.92479</v>
      </c>
      <c r="F22" s="26">
        <f t="shared" si="1"/>
        <v>101060.76168</v>
      </c>
      <c r="G22" s="46" t="s">
        <v>102</v>
      </c>
      <c r="W22"/>
      <c r="X22"/>
      <c r="Y22"/>
      <c r="Z22"/>
      <c r="AA22">
        <v>20469.009854</v>
      </c>
      <c r="AB22">
        <v>5467.5208543</v>
      </c>
      <c r="AC22">
        <v>22677.153486</v>
      </c>
      <c r="AD22">
        <v>27024.814311</v>
      </c>
      <c r="AE22">
        <v>3570.9745292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5</v>
      </c>
      <c r="AO22">
        <v>1</v>
      </c>
      <c r="AP22">
        <v>22</v>
      </c>
    </row>
    <row r="23" spans="1:42" s="15" customFormat="1" ht="19.5" customHeight="1">
      <c r="A23" s="29" t="s">
        <v>20</v>
      </c>
      <c r="B23" s="26">
        <f aca="true" t="shared" si="2" ref="B23:B35">+AA8</f>
        <v>474784.08278</v>
      </c>
      <c r="C23" s="26">
        <f t="shared" si="1"/>
        <v>150088.54478</v>
      </c>
      <c r="D23" s="26">
        <f t="shared" si="1"/>
        <v>634187.59819</v>
      </c>
      <c r="E23" s="26">
        <f t="shared" si="1"/>
        <v>577148.12504</v>
      </c>
      <c r="F23" s="26">
        <f t="shared" si="1"/>
        <v>856.90789876</v>
      </c>
      <c r="G23" s="46" t="s">
        <v>36</v>
      </c>
      <c r="W23"/>
      <c r="X23"/>
      <c r="Y23"/>
      <c r="Z23"/>
      <c r="AA23">
        <v>167124.74236</v>
      </c>
      <c r="AB23">
        <v>93382.402455</v>
      </c>
      <c r="AC23">
        <v>190515.98833</v>
      </c>
      <c r="AD23">
        <v>201290.30284</v>
      </c>
      <c r="AE23">
        <v>54037.955177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5</v>
      </c>
      <c r="AO23">
        <v>1</v>
      </c>
      <c r="AP23">
        <v>23</v>
      </c>
    </row>
    <row r="24" spans="1:42" s="15" customFormat="1" ht="19.5" customHeight="1">
      <c r="A24" s="29" t="s">
        <v>21</v>
      </c>
      <c r="B24" s="26">
        <f t="shared" si="2"/>
        <v>38635.044548</v>
      </c>
      <c r="C24" s="26">
        <f t="shared" si="1"/>
        <v>16540.177593</v>
      </c>
      <c r="D24" s="26">
        <f t="shared" si="1"/>
        <v>22230.863372</v>
      </c>
      <c r="E24" s="26">
        <f t="shared" si="1"/>
        <v>35144.406736</v>
      </c>
      <c r="F24" s="26">
        <f t="shared" si="1"/>
        <v>89123.694461</v>
      </c>
      <c r="G24" s="46" t="s">
        <v>37</v>
      </c>
      <c r="W24"/>
      <c r="X24"/>
      <c r="Y24"/>
      <c r="Z24"/>
      <c r="AA24">
        <v>52794.415537</v>
      </c>
      <c r="AB24">
        <v>33522.560238</v>
      </c>
      <c r="AC24">
        <v>54268.790993</v>
      </c>
      <c r="AD24">
        <v>64646.028594</v>
      </c>
      <c r="AE24">
        <v>24151.817653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5</v>
      </c>
      <c r="AO24">
        <v>1</v>
      </c>
      <c r="AP24">
        <v>24</v>
      </c>
    </row>
    <row r="25" spans="1:42" s="15" customFormat="1" ht="19.5" customHeight="1">
      <c r="A25" s="29" t="s">
        <v>96</v>
      </c>
      <c r="B25" s="26">
        <f t="shared" si="2"/>
        <v>115107.40735</v>
      </c>
      <c r="C25" s="26">
        <f t="shared" si="1"/>
        <v>19877.978178</v>
      </c>
      <c r="D25" s="26">
        <f t="shared" si="1"/>
        <v>138033.08056</v>
      </c>
      <c r="E25" s="26">
        <f t="shared" si="1"/>
        <v>149328.39301</v>
      </c>
      <c r="F25" s="26">
        <f t="shared" si="1"/>
        <v>11080.159317</v>
      </c>
      <c r="G25" s="46" t="s">
        <v>38</v>
      </c>
      <c r="W25"/>
      <c r="X25"/>
      <c r="Y25"/>
      <c r="Z25"/>
      <c r="AA25">
        <v>35834.732132</v>
      </c>
      <c r="AB25">
        <v>14330.465997</v>
      </c>
      <c r="AC25">
        <v>41085.312229</v>
      </c>
      <c r="AD25">
        <v>44410.153438</v>
      </c>
      <c r="AE25">
        <v>9824.709905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5</v>
      </c>
      <c r="AO25">
        <v>1</v>
      </c>
      <c r="AP25">
        <v>25</v>
      </c>
    </row>
    <row r="26" spans="1:42" s="15" customFormat="1" ht="19.5" customHeight="1">
      <c r="A26" s="28" t="s">
        <v>22</v>
      </c>
      <c r="B26" s="26">
        <f t="shared" si="2"/>
        <v>163882.40434</v>
      </c>
      <c r="C26" s="26">
        <f t="shared" si="1"/>
        <v>224959.29632</v>
      </c>
      <c r="D26" s="26">
        <f t="shared" si="1"/>
        <v>126875.08787</v>
      </c>
      <c r="E26" s="26">
        <f t="shared" si="1"/>
        <v>239686.80775</v>
      </c>
      <c r="F26" s="26">
        <f t="shared" si="1"/>
        <v>541.42861997</v>
      </c>
      <c r="G26" s="46" t="s">
        <v>103</v>
      </c>
      <c r="W26"/>
      <c r="X26"/>
      <c r="Y26"/>
      <c r="Z26"/>
      <c r="AA26">
        <v>75224.126214</v>
      </c>
      <c r="AB26">
        <v>44397.980005</v>
      </c>
      <c r="AC26">
        <v>91609.117194</v>
      </c>
      <c r="AD26">
        <v>88373.747512</v>
      </c>
      <c r="AE26">
        <v>18164.400882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5</v>
      </c>
      <c r="AO26">
        <v>1</v>
      </c>
      <c r="AP26">
        <v>26</v>
      </c>
    </row>
    <row r="27" spans="1:42" s="15" customFormat="1" ht="19.5" customHeight="1">
      <c r="A27" s="28" t="s">
        <v>23</v>
      </c>
      <c r="B27" s="26">
        <f t="shared" si="2"/>
        <v>46788.790718</v>
      </c>
      <c r="C27" s="26">
        <f t="shared" si="1"/>
        <v>20148.384247</v>
      </c>
      <c r="D27" s="26">
        <f t="shared" si="1"/>
        <v>32523.402957</v>
      </c>
      <c r="E27" s="26">
        <f t="shared" si="1"/>
        <v>46983.837106</v>
      </c>
      <c r="F27" s="26">
        <f t="shared" si="1"/>
        <v>84514.979412</v>
      </c>
      <c r="G27" s="46" t="s">
        <v>39</v>
      </c>
      <c r="W27"/>
      <c r="X27"/>
      <c r="Y27"/>
      <c r="Z27"/>
      <c r="AA27">
        <v>3271.4684749</v>
      </c>
      <c r="AB27">
        <v>1131.3962153</v>
      </c>
      <c r="AC27">
        <v>3552.7679145</v>
      </c>
      <c r="AD27">
        <v>3860.3732971</v>
      </c>
      <c r="AE27">
        <v>1897.0267375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5</v>
      </c>
      <c r="AO27">
        <v>1</v>
      </c>
      <c r="AP27">
        <v>27</v>
      </c>
    </row>
    <row r="28" spans="1:42" s="15" customFormat="1" ht="19.5" customHeight="1">
      <c r="A28" s="28" t="s">
        <v>24</v>
      </c>
      <c r="B28" s="26">
        <f t="shared" si="2"/>
        <v>63480.331509</v>
      </c>
      <c r="C28" s="26">
        <f t="shared" si="1"/>
        <v>39108.961345</v>
      </c>
      <c r="D28" s="26">
        <f t="shared" si="1"/>
        <v>63431.806567</v>
      </c>
      <c r="E28" s="26">
        <f t="shared" si="1"/>
        <v>70856.121579</v>
      </c>
      <c r="F28" s="26">
        <f t="shared" si="1"/>
        <v>52331.786286</v>
      </c>
      <c r="G28" s="46" t="s">
        <v>40</v>
      </c>
      <c r="W28"/>
      <c r="X28"/>
      <c r="Y28"/>
      <c r="Z28"/>
      <c r="AA28">
        <v>701076.30558</v>
      </c>
      <c r="AB28">
        <v>461458.94883</v>
      </c>
      <c r="AC28">
        <v>762641.96462</v>
      </c>
      <c r="AD28">
        <v>792398.27498</v>
      </c>
      <c r="AE28">
        <v>417105.39152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94</v>
      </c>
      <c r="AM28" t="s">
        <v>17</v>
      </c>
      <c r="AN28">
        <v>5</v>
      </c>
      <c r="AO28">
        <v>2</v>
      </c>
      <c r="AP28">
        <v>1</v>
      </c>
    </row>
    <row r="29" spans="1:42" s="15" customFormat="1" ht="19.5" customHeight="1">
      <c r="A29" s="28" t="s">
        <v>25</v>
      </c>
      <c r="B29" s="26">
        <f t="shared" si="2"/>
        <v>179312.52095</v>
      </c>
      <c r="C29" s="26">
        <f t="shared" si="1"/>
        <v>202411.18634</v>
      </c>
      <c r="D29" s="26">
        <f t="shared" si="1"/>
        <v>155354.25097</v>
      </c>
      <c r="E29" s="26">
        <f t="shared" si="1"/>
        <v>162498.35675</v>
      </c>
      <c r="F29" s="26">
        <f t="shared" si="1"/>
        <v>264476.32809</v>
      </c>
      <c r="G29" s="46" t="s">
        <v>41</v>
      </c>
      <c r="W29"/>
      <c r="X29"/>
      <c r="Y29"/>
      <c r="Z29"/>
      <c r="AA29">
        <v>153071.73427</v>
      </c>
      <c r="AB29">
        <v>114437.02082</v>
      </c>
      <c r="AC29">
        <v>173228.88675</v>
      </c>
      <c r="AD29">
        <v>169179.673</v>
      </c>
      <c r="AE29">
        <v>83343.934786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94</v>
      </c>
      <c r="AM29" t="s">
        <v>17</v>
      </c>
      <c r="AN29">
        <v>5</v>
      </c>
      <c r="AO29">
        <v>2</v>
      </c>
      <c r="AP29">
        <v>2</v>
      </c>
    </row>
    <row r="30" spans="1:42" s="15" customFormat="1" ht="19.5" customHeight="1">
      <c r="A30" s="29" t="s">
        <v>97</v>
      </c>
      <c r="B30" s="26">
        <f t="shared" si="2"/>
        <v>50542.329182</v>
      </c>
      <c r="C30" s="26">
        <f t="shared" si="1"/>
        <v>56924.316864</v>
      </c>
      <c r="D30" s="26">
        <f t="shared" si="1"/>
        <v>29528.157841</v>
      </c>
      <c r="E30" s="26">
        <f t="shared" si="1"/>
        <v>36710.176474</v>
      </c>
      <c r="F30" s="26">
        <f t="shared" si="1"/>
        <v>128037.52605</v>
      </c>
      <c r="G30" s="46" t="s">
        <v>42</v>
      </c>
      <c r="W30"/>
      <c r="X30"/>
      <c r="Y30"/>
      <c r="Z30"/>
      <c r="AA30">
        <v>6461.4538836</v>
      </c>
      <c r="AB30">
        <v>5993.2848494</v>
      </c>
      <c r="AC30">
        <v>7236.2443823</v>
      </c>
      <c r="AD30">
        <v>7243.4450453</v>
      </c>
      <c r="AE30">
        <v>2932.3032139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94</v>
      </c>
      <c r="AM30" t="s">
        <v>17</v>
      </c>
      <c r="AN30">
        <v>5</v>
      </c>
      <c r="AO30">
        <v>2</v>
      </c>
      <c r="AP30">
        <v>3</v>
      </c>
    </row>
    <row r="31" spans="1:42" s="15" customFormat="1" ht="19.5" customHeight="1">
      <c r="A31" s="29" t="s">
        <v>26</v>
      </c>
      <c r="B31" s="26">
        <f t="shared" si="2"/>
        <v>39029.558835</v>
      </c>
      <c r="C31" s="26">
        <f t="shared" si="1"/>
        <v>68949.173489</v>
      </c>
      <c r="D31" s="26">
        <f t="shared" si="1"/>
        <v>31815.878544</v>
      </c>
      <c r="E31" s="26">
        <f t="shared" si="1"/>
        <v>30805.31841</v>
      </c>
      <c r="F31" s="26">
        <f t="shared" si="1"/>
        <v>64655.00822</v>
      </c>
      <c r="G31" s="46" t="s">
        <v>43</v>
      </c>
      <c r="W31"/>
      <c r="X31"/>
      <c r="Y31"/>
      <c r="Z31"/>
      <c r="AA31">
        <v>6091.3463946</v>
      </c>
      <c r="AB31">
        <v>7268.9348373</v>
      </c>
      <c r="AC31">
        <v>7820.6732339</v>
      </c>
      <c r="AD31">
        <v>6109.1062086</v>
      </c>
      <c r="AE31">
        <v>2194.7623088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94</v>
      </c>
      <c r="AM31" t="s">
        <v>17</v>
      </c>
      <c r="AN31">
        <v>5</v>
      </c>
      <c r="AO31">
        <v>2</v>
      </c>
      <c r="AP31">
        <v>4</v>
      </c>
    </row>
    <row r="32" spans="1:42" s="15" customFormat="1" ht="19.5" customHeight="1">
      <c r="A32" s="29" t="s">
        <v>27</v>
      </c>
      <c r="B32" s="26">
        <f t="shared" si="2"/>
        <v>86911.063017</v>
      </c>
      <c r="C32" s="26">
        <f t="shared" si="1"/>
        <v>75263.382581</v>
      </c>
      <c r="D32" s="26">
        <f t="shared" si="1"/>
        <v>92305.988317</v>
      </c>
      <c r="E32" s="26">
        <f t="shared" si="1"/>
        <v>92209.85561</v>
      </c>
      <c r="F32" s="26">
        <f t="shared" si="1"/>
        <v>65987.678752</v>
      </c>
      <c r="G32" s="46" t="s">
        <v>44</v>
      </c>
      <c r="W32"/>
      <c r="X32"/>
      <c r="Y32"/>
      <c r="Z32"/>
      <c r="AA32">
        <v>23863.313798</v>
      </c>
      <c r="AB32">
        <v>13164.25316</v>
      </c>
      <c r="AC32">
        <v>27374.090987</v>
      </c>
      <c r="AD32">
        <v>28114.618787</v>
      </c>
      <c r="AE32">
        <v>9202.9910422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94</v>
      </c>
      <c r="AM32" t="s">
        <v>17</v>
      </c>
      <c r="AN32">
        <v>5</v>
      </c>
      <c r="AO32">
        <v>2</v>
      </c>
      <c r="AP32">
        <v>5</v>
      </c>
    </row>
    <row r="33" spans="1:42" s="15" customFormat="1" ht="19.5" customHeight="1">
      <c r="A33" s="29" t="s">
        <v>28</v>
      </c>
      <c r="B33" s="26">
        <f t="shared" si="2"/>
        <v>1564.2913672</v>
      </c>
      <c r="C33" s="26">
        <f t="shared" si="1"/>
        <v>418.30993591</v>
      </c>
      <c r="D33" s="26">
        <f t="shared" si="1"/>
        <v>1394.2520109</v>
      </c>
      <c r="E33" s="26">
        <f t="shared" si="1"/>
        <v>1894.4190092</v>
      </c>
      <c r="F33" s="26">
        <f t="shared" si="1"/>
        <v>1415.8657918</v>
      </c>
      <c r="G33" s="46" t="s">
        <v>45</v>
      </c>
      <c r="W33"/>
      <c r="X33"/>
      <c r="Y33"/>
      <c r="Z33"/>
      <c r="AA33">
        <v>144110.09887</v>
      </c>
      <c r="AB33">
        <v>82660.715433</v>
      </c>
      <c r="AC33">
        <v>141481.42852</v>
      </c>
      <c r="AD33">
        <v>163463.90106</v>
      </c>
      <c r="AE33">
        <v>118796.85704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94</v>
      </c>
      <c r="AM33" t="s">
        <v>17</v>
      </c>
      <c r="AN33">
        <v>5</v>
      </c>
      <c r="AO33">
        <v>2</v>
      </c>
      <c r="AP33">
        <v>6</v>
      </c>
    </row>
    <row r="34" spans="1:42" s="15" customFormat="1" ht="19.5" customHeight="1">
      <c r="A34" s="29" t="s">
        <v>29</v>
      </c>
      <c r="B34" s="26">
        <f t="shared" si="2"/>
        <v>1265.2785466</v>
      </c>
      <c r="C34" s="26">
        <f t="shared" si="1"/>
        <v>856.00347492</v>
      </c>
      <c r="D34" s="26">
        <f t="shared" si="1"/>
        <v>309.97425967</v>
      </c>
      <c r="E34" s="26">
        <f t="shared" si="1"/>
        <v>878.58724367</v>
      </c>
      <c r="F34" s="26">
        <f t="shared" si="1"/>
        <v>4380.2492822</v>
      </c>
      <c r="G34" s="46" t="s">
        <v>46</v>
      </c>
      <c r="W34"/>
      <c r="X34"/>
      <c r="Y34"/>
      <c r="Z34"/>
      <c r="AA34">
        <v>19455.298761</v>
      </c>
      <c r="AB34">
        <v>15883.079942</v>
      </c>
      <c r="AC34">
        <v>21281.339004</v>
      </c>
      <c r="AD34">
        <v>20888.871209</v>
      </c>
      <c r="AE34">
        <v>13238.417419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94</v>
      </c>
      <c r="AM34" t="s">
        <v>17</v>
      </c>
      <c r="AN34">
        <v>5</v>
      </c>
      <c r="AO34">
        <v>2</v>
      </c>
      <c r="AP34">
        <v>7</v>
      </c>
    </row>
    <row r="35" spans="1:42" s="15" customFormat="1" ht="19.5" customHeight="1">
      <c r="A35" s="28" t="s">
        <v>30</v>
      </c>
      <c r="B35" s="26">
        <f t="shared" si="2"/>
        <v>176.92226341</v>
      </c>
      <c r="C35" s="26">
        <f t="shared" si="1"/>
        <v>260.60907091</v>
      </c>
      <c r="D35" s="26">
        <f t="shared" si="1"/>
        <v>149.57995882</v>
      </c>
      <c r="E35" s="26">
        <f t="shared" si="1"/>
        <v>159.06476214</v>
      </c>
      <c r="F35" s="26">
        <f t="shared" si="1"/>
        <v>248.23740097</v>
      </c>
      <c r="G35" s="46" t="s">
        <v>47</v>
      </c>
      <c r="W35"/>
      <c r="X35"/>
      <c r="Y35"/>
      <c r="Z35"/>
      <c r="AA35">
        <v>12232.788038</v>
      </c>
      <c r="AB35">
        <v>6733.6578031</v>
      </c>
      <c r="AC35">
        <v>13096.215224</v>
      </c>
      <c r="AD35">
        <v>14536.187396</v>
      </c>
      <c r="AE35">
        <v>6212.0318695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94</v>
      </c>
      <c r="AM35" t="s">
        <v>17</v>
      </c>
      <c r="AN35">
        <v>5</v>
      </c>
      <c r="AO35">
        <v>2</v>
      </c>
      <c r="AP35">
        <v>8</v>
      </c>
    </row>
    <row r="36" spans="1:42" s="15" customFormat="1" ht="19.5" customHeight="1">
      <c r="A36" s="27" t="s">
        <v>49</v>
      </c>
      <c r="B36" s="24">
        <f>+AA21</f>
        <v>187593.75221</v>
      </c>
      <c r="C36" s="24">
        <f aca="true" t="shared" si="3" ref="C36:F42">+AB21</f>
        <v>98849.923309</v>
      </c>
      <c r="D36" s="24">
        <f t="shared" si="3"/>
        <v>213193.14182</v>
      </c>
      <c r="E36" s="24">
        <f t="shared" si="3"/>
        <v>228315.11715</v>
      </c>
      <c r="F36" s="24">
        <f t="shared" si="3"/>
        <v>57608.929707</v>
      </c>
      <c r="G36" s="45" t="s">
        <v>58</v>
      </c>
      <c r="W36"/>
      <c r="X36"/>
      <c r="Y36"/>
      <c r="Z36"/>
      <c r="AA36">
        <v>13109.496215</v>
      </c>
      <c r="AB36">
        <v>4062.0829562</v>
      </c>
      <c r="AC36">
        <v>13349.699389</v>
      </c>
      <c r="AD36">
        <v>15548.843584</v>
      </c>
      <c r="AE36">
        <v>9301.2216293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94</v>
      </c>
      <c r="AM36" t="s">
        <v>17</v>
      </c>
      <c r="AN36">
        <v>5</v>
      </c>
      <c r="AO36">
        <v>2</v>
      </c>
      <c r="AP36">
        <v>9</v>
      </c>
    </row>
    <row r="37" spans="1:42" s="15" customFormat="1" ht="19.5" customHeight="1">
      <c r="A37" s="28" t="s">
        <v>50</v>
      </c>
      <c r="B37" s="26">
        <f aca="true" t="shared" si="4" ref="B37:B42">+AA22</f>
        <v>20469.009854</v>
      </c>
      <c r="C37" s="26">
        <f t="shared" si="3"/>
        <v>5467.5208543</v>
      </c>
      <c r="D37" s="26">
        <f t="shared" si="3"/>
        <v>22677.153486</v>
      </c>
      <c r="E37" s="26">
        <f t="shared" si="3"/>
        <v>27024.814311</v>
      </c>
      <c r="F37" s="26">
        <f t="shared" si="3"/>
        <v>3570.9745292</v>
      </c>
      <c r="G37" s="46" t="s">
        <v>59</v>
      </c>
      <c r="W37"/>
      <c r="X37"/>
      <c r="Y37"/>
      <c r="Z37"/>
      <c r="AA37">
        <v>93982.371862</v>
      </c>
      <c r="AB37">
        <v>86746.576357</v>
      </c>
      <c r="AC37">
        <v>96270.102495</v>
      </c>
      <c r="AD37">
        <v>95322.29839</v>
      </c>
      <c r="AE37">
        <v>88537.679136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94</v>
      </c>
      <c r="AM37" t="s">
        <v>17</v>
      </c>
      <c r="AN37">
        <v>5</v>
      </c>
      <c r="AO37">
        <v>2</v>
      </c>
      <c r="AP37">
        <v>10</v>
      </c>
    </row>
    <row r="38" spans="1:42" s="15" customFormat="1" ht="19.5" customHeight="1">
      <c r="A38" s="28" t="s">
        <v>51</v>
      </c>
      <c r="B38" s="26">
        <f t="shared" si="4"/>
        <v>167124.74236</v>
      </c>
      <c r="C38" s="26">
        <f t="shared" si="3"/>
        <v>93382.402455</v>
      </c>
      <c r="D38" s="26">
        <f t="shared" si="3"/>
        <v>190515.98833</v>
      </c>
      <c r="E38" s="26">
        <f t="shared" si="3"/>
        <v>201290.30284</v>
      </c>
      <c r="F38" s="26">
        <f t="shared" si="3"/>
        <v>54037.955177</v>
      </c>
      <c r="G38" s="46" t="s">
        <v>60</v>
      </c>
      <c r="W38"/>
      <c r="X38"/>
      <c r="Y38"/>
      <c r="Z38"/>
      <c r="AA38">
        <v>88037.207215</v>
      </c>
      <c r="AB38">
        <v>52641.604924</v>
      </c>
      <c r="AC38">
        <v>106472.28582</v>
      </c>
      <c r="AD38">
        <v>101972.37723</v>
      </c>
      <c r="AE38">
        <v>26521.567896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94</v>
      </c>
      <c r="AM38" t="s">
        <v>17</v>
      </c>
      <c r="AN38">
        <v>5</v>
      </c>
      <c r="AO38">
        <v>2</v>
      </c>
      <c r="AP38">
        <v>11</v>
      </c>
    </row>
    <row r="39" spans="1:42" s="15" customFormat="1" ht="19.5" customHeight="1">
      <c r="A39" s="29" t="s">
        <v>98</v>
      </c>
      <c r="B39" s="26">
        <f t="shared" si="4"/>
        <v>52794.415537</v>
      </c>
      <c r="C39" s="26">
        <f t="shared" si="3"/>
        <v>33522.560238</v>
      </c>
      <c r="D39" s="26">
        <f t="shared" si="3"/>
        <v>54268.790993</v>
      </c>
      <c r="E39" s="26">
        <f t="shared" si="3"/>
        <v>64646.028594</v>
      </c>
      <c r="F39" s="26">
        <f t="shared" si="3"/>
        <v>24151.817653</v>
      </c>
      <c r="G39" s="46" t="s">
        <v>61</v>
      </c>
      <c r="W39"/>
      <c r="X39"/>
      <c r="Y39"/>
      <c r="Z39"/>
      <c r="AA39">
        <v>12642.291502</v>
      </c>
      <c r="AB39">
        <v>5688.0979582</v>
      </c>
      <c r="AC39">
        <v>17374.882608</v>
      </c>
      <c r="AD39">
        <v>14146.822659</v>
      </c>
      <c r="AE39">
        <v>1832.4323522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94</v>
      </c>
      <c r="AM39" t="s">
        <v>17</v>
      </c>
      <c r="AN39">
        <v>5</v>
      </c>
      <c r="AO39">
        <v>2</v>
      </c>
      <c r="AP39">
        <v>12</v>
      </c>
    </row>
    <row r="40" spans="1:42" s="15" customFormat="1" ht="19.5" customHeight="1">
      <c r="A40" s="29" t="s">
        <v>99</v>
      </c>
      <c r="B40" s="26">
        <f t="shared" si="4"/>
        <v>35834.732132</v>
      </c>
      <c r="C40" s="26">
        <f t="shared" si="3"/>
        <v>14330.465997</v>
      </c>
      <c r="D40" s="26">
        <f t="shared" si="3"/>
        <v>41085.312229</v>
      </c>
      <c r="E40" s="26">
        <f t="shared" si="3"/>
        <v>44410.153438</v>
      </c>
      <c r="F40" s="26">
        <f t="shared" si="3"/>
        <v>9824.709905</v>
      </c>
      <c r="G40" s="46" t="s">
        <v>62</v>
      </c>
      <c r="W40"/>
      <c r="X40"/>
      <c r="Y40"/>
      <c r="Z40"/>
      <c r="AA40">
        <v>40319.446922</v>
      </c>
      <c r="AB40">
        <v>26242.277593</v>
      </c>
      <c r="AC40">
        <v>49950.901479</v>
      </c>
      <c r="AD40">
        <v>46423.271596</v>
      </c>
      <c r="AE40">
        <v>9770.3408775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94</v>
      </c>
      <c r="AM40" t="s">
        <v>17</v>
      </c>
      <c r="AN40">
        <v>5</v>
      </c>
      <c r="AO40">
        <v>2</v>
      </c>
      <c r="AP40">
        <v>13</v>
      </c>
    </row>
    <row r="41" spans="1:42" s="15" customFormat="1" ht="19.5" customHeight="1">
      <c r="A41" s="29" t="s">
        <v>100</v>
      </c>
      <c r="B41" s="26">
        <f t="shared" si="4"/>
        <v>75224.126214</v>
      </c>
      <c r="C41" s="26">
        <f t="shared" si="3"/>
        <v>44397.980005</v>
      </c>
      <c r="D41" s="26">
        <f t="shared" si="3"/>
        <v>91609.117194</v>
      </c>
      <c r="E41" s="26">
        <f t="shared" si="3"/>
        <v>88373.747512</v>
      </c>
      <c r="F41" s="26">
        <f t="shared" si="3"/>
        <v>18164.400882</v>
      </c>
      <c r="G41" s="46" t="s">
        <v>63</v>
      </c>
      <c r="W41"/>
      <c r="X41"/>
      <c r="Y41"/>
      <c r="Z41"/>
      <c r="AA41">
        <v>8111.850761</v>
      </c>
      <c r="AB41">
        <v>4894.4959384</v>
      </c>
      <c r="AC41">
        <v>8112.0761207</v>
      </c>
      <c r="AD41">
        <v>9565.2893662</v>
      </c>
      <c r="AE41">
        <v>5283.3437917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94</v>
      </c>
      <c r="AM41" t="s">
        <v>17</v>
      </c>
      <c r="AN41">
        <v>5</v>
      </c>
      <c r="AO41">
        <v>2</v>
      </c>
      <c r="AP41">
        <v>14</v>
      </c>
    </row>
    <row r="42" spans="1:42" s="15" customFormat="1" ht="19.5" customHeight="1">
      <c r="A42" s="29" t="s">
        <v>101</v>
      </c>
      <c r="B42" s="26">
        <f t="shared" si="4"/>
        <v>3271.4684749</v>
      </c>
      <c r="C42" s="26">
        <f t="shared" si="3"/>
        <v>1131.3962153</v>
      </c>
      <c r="D42" s="26">
        <f t="shared" si="3"/>
        <v>3552.7679145</v>
      </c>
      <c r="E42" s="26">
        <f t="shared" si="3"/>
        <v>3860.3732971</v>
      </c>
      <c r="F42" s="26">
        <f t="shared" si="3"/>
        <v>1897.0267375</v>
      </c>
      <c r="G42" s="46" t="s">
        <v>64</v>
      </c>
      <c r="W42"/>
      <c r="X42"/>
      <c r="Y42"/>
      <c r="Z42"/>
      <c r="AA42">
        <v>22041.16044</v>
      </c>
      <c r="AB42">
        <v>12507.513207</v>
      </c>
      <c r="AC42">
        <v>24964.96161</v>
      </c>
      <c r="AD42">
        <v>26218.201457</v>
      </c>
      <c r="AE42">
        <v>8289.8751614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94</v>
      </c>
      <c r="AM42" t="s">
        <v>17</v>
      </c>
      <c r="AN42">
        <v>5</v>
      </c>
      <c r="AO42">
        <v>2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4922.4575892</v>
      </c>
      <c r="AB43">
        <v>3309.2202265</v>
      </c>
      <c r="AC43">
        <v>6069.4640049</v>
      </c>
      <c r="AD43">
        <v>5618.792156</v>
      </c>
      <c r="AE43">
        <v>1345.5757133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94</v>
      </c>
      <c r="AM43" t="s">
        <v>17</v>
      </c>
      <c r="AN43">
        <v>5</v>
      </c>
      <c r="AO43">
        <v>2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91059.499763</v>
      </c>
      <c r="AB44">
        <v>41082.515365</v>
      </c>
      <c r="AC44">
        <v>101518.97785</v>
      </c>
      <c r="AD44">
        <v>111088.69409</v>
      </c>
      <c r="AE44">
        <v>33751.193758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94</v>
      </c>
      <c r="AM44" t="s">
        <v>17</v>
      </c>
      <c r="AN44">
        <v>5</v>
      </c>
      <c r="AO44">
        <v>2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20950.833738</v>
      </c>
      <c r="AB45">
        <v>9350.7527379</v>
      </c>
      <c r="AC45">
        <v>19862.299197</v>
      </c>
      <c r="AD45">
        <v>25995.094684</v>
      </c>
      <c r="AE45">
        <v>13438.555914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94</v>
      </c>
      <c r="AM45" t="s">
        <v>17</v>
      </c>
      <c r="AN45">
        <v>5</v>
      </c>
      <c r="AO45">
        <v>2</v>
      </c>
      <c r="AP45">
        <v>18</v>
      </c>
    </row>
    <row r="46" spans="27:42" ht="16.5">
      <c r="AA46">
        <v>9432.792485</v>
      </c>
      <c r="AB46">
        <v>5254.4956897</v>
      </c>
      <c r="AC46">
        <v>10144.912098</v>
      </c>
      <c r="AD46">
        <v>10758.971157</v>
      </c>
      <c r="AE46">
        <v>5935.7085136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94</v>
      </c>
      <c r="AM46" t="s">
        <v>17</v>
      </c>
      <c r="AN46">
        <v>5</v>
      </c>
      <c r="AO46">
        <v>2</v>
      </c>
      <c r="AP46">
        <v>19</v>
      </c>
    </row>
    <row r="47" spans="27:42" ht="16.5">
      <c r="AA47">
        <v>4418.6207159</v>
      </c>
      <c r="AB47">
        <v>1892.5454988</v>
      </c>
      <c r="AC47">
        <v>4620.5544717</v>
      </c>
      <c r="AD47">
        <v>5470.3729129</v>
      </c>
      <c r="AE47">
        <v>2052.5371142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94</v>
      </c>
      <c r="AM47" t="s">
        <v>17</v>
      </c>
      <c r="AN47">
        <v>5</v>
      </c>
      <c r="AO47">
        <v>2</v>
      </c>
      <c r="AP47">
        <v>20</v>
      </c>
    </row>
    <row r="48" spans="27:42" ht="16.5">
      <c r="AA48">
        <v>8485.1366891</v>
      </c>
      <c r="AB48">
        <v>3845.4472703</v>
      </c>
      <c r="AC48">
        <v>9003.8427202</v>
      </c>
      <c r="AD48">
        <v>10643.851861</v>
      </c>
      <c r="AE48">
        <v>3213.7250622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94</v>
      </c>
      <c r="AM48" t="s">
        <v>17</v>
      </c>
      <c r="AN48">
        <v>5</v>
      </c>
      <c r="AO48">
        <v>2</v>
      </c>
      <c r="AP48">
        <v>21</v>
      </c>
    </row>
    <row r="49" spans="27:42" ht="16.5">
      <c r="AA49">
        <v>47772.116135</v>
      </c>
      <c r="AB49">
        <v>20739.274169</v>
      </c>
      <c r="AC49">
        <v>57887.369361</v>
      </c>
      <c r="AD49">
        <v>58220.403478</v>
      </c>
      <c r="AE49">
        <v>9110.6671542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94</v>
      </c>
      <c r="AM49" t="s">
        <v>17</v>
      </c>
      <c r="AN49">
        <v>5</v>
      </c>
      <c r="AO49">
        <v>2</v>
      </c>
      <c r="AP49">
        <v>22</v>
      </c>
    </row>
    <row r="50" spans="27:42" ht="16.5">
      <c r="AA50">
        <v>49601.69651</v>
      </c>
      <c r="AB50">
        <v>30785.222385</v>
      </c>
      <c r="AC50">
        <v>53512.020962</v>
      </c>
      <c r="AD50">
        <v>58930.258982</v>
      </c>
      <c r="AE50">
        <v>23072.431428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94</v>
      </c>
      <c r="AM50" t="s">
        <v>17</v>
      </c>
      <c r="AN50">
        <v>5</v>
      </c>
      <c r="AO50">
        <v>2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1" t="str">
        <f>'1,2'!A1</f>
        <v>94年家庭收支調查報告</v>
      </c>
      <c r="D1" s="2" t="s">
        <v>123</v>
      </c>
      <c r="E1" s="50" t="str">
        <f>'1,2'!E1:G1</f>
        <v>The Survey of Family Income and Expenditure, 2005</v>
      </c>
      <c r="F1" s="51"/>
      <c r="G1" s="51"/>
      <c r="H1" s="34"/>
      <c r="W1"/>
      <c r="X1"/>
      <c r="Y1"/>
      <c r="Z1"/>
      <c r="AA1">
        <v>701076.30558</v>
      </c>
      <c r="AB1">
        <v>461458.94883</v>
      </c>
      <c r="AC1">
        <v>762641.96462</v>
      </c>
      <c r="AD1">
        <v>792398.27498</v>
      </c>
      <c r="AE1">
        <v>417105.39152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5</v>
      </c>
      <c r="AO1">
        <v>2</v>
      </c>
      <c r="AP1">
        <v>1</v>
      </c>
    </row>
    <row r="2" spans="7:42" ht="15.75" customHeight="1">
      <c r="G2" s="3"/>
      <c r="W2"/>
      <c r="X2"/>
      <c r="Y2"/>
      <c r="Z2"/>
      <c r="AA2">
        <v>153071.73427</v>
      </c>
      <c r="AB2">
        <v>114437.02082</v>
      </c>
      <c r="AC2">
        <v>173228.88675</v>
      </c>
      <c r="AD2">
        <v>169179.673</v>
      </c>
      <c r="AE2">
        <v>83343.934786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5</v>
      </c>
      <c r="AO2">
        <v>2</v>
      </c>
      <c r="AP2">
        <v>2</v>
      </c>
    </row>
    <row r="3" spans="1:42" ht="15.75" customHeight="1">
      <c r="A3" s="53" t="s">
        <v>141</v>
      </c>
      <c r="B3" s="53"/>
      <c r="C3" s="53"/>
      <c r="D3" s="53"/>
      <c r="E3" s="54" t="s">
        <v>135</v>
      </c>
      <c r="F3" s="54"/>
      <c r="G3" s="54"/>
      <c r="W3"/>
      <c r="X3"/>
      <c r="Y3"/>
      <c r="Z3"/>
      <c r="AA3">
        <v>6461.4538836</v>
      </c>
      <c r="AB3">
        <v>5993.2848494</v>
      </c>
      <c r="AC3">
        <v>7236.2443823</v>
      </c>
      <c r="AD3">
        <v>7243.4450453</v>
      </c>
      <c r="AE3">
        <v>2932.3032139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5</v>
      </c>
      <c r="AO3">
        <v>2</v>
      </c>
      <c r="AP3">
        <v>3</v>
      </c>
    </row>
    <row r="4" spans="1:42" ht="15.75" customHeight="1">
      <c r="A4" s="4"/>
      <c r="E4" s="48" t="s">
        <v>137</v>
      </c>
      <c r="F4" s="48"/>
      <c r="G4" s="48"/>
      <c r="H4" s="48"/>
      <c r="I4" s="48"/>
      <c r="W4"/>
      <c r="X4"/>
      <c r="Y4"/>
      <c r="Z4"/>
      <c r="AA4">
        <v>6091.3463946</v>
      </c>
      <c r="AB4">
        <v>7268.9348373</v>
      </c>
      <c r="AC4">
        <v>7820.6732339</v>
      </c>
      <c r="AD4">
        <v>6109.1062086</v>
      </c>
      <c r="AE4">
        <v>2194.7623088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5</v>
      </c>
      <c r="AO4">
        <v>2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23863.313798</v>
      </c>
      <c r="AB5">
        <v>13164.25316</v>
      </c>
      <c r="AC5">
        <v>27374.090987</v>
      </c>
      <c r="AD5">
        <v>28114.618787</v>
      </c>
      <c r="AE5">
        <v>9202.9910422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5</v>
      </c>
      <c r="AO5">
        <v>2</v>
      </c>
      <c r="AP5">
        <v>5</v>
      </c>
    </row>
    <row r="6" spans="1:42" ht="15.75" customHeight="1" thickBot="1">
      <c r="A6" s="23"/>
      <c r="B6" s="52" t="str">
        <f>'1,2'!B6:C6</f>
        <v>民國九十四年</v>
      </c>
      <c r="C6" s="52"/>
      <c r="D6" s="22" t="s">
        <v>124</v>
      </c>
      <c r="E6" s="55">
        <f>'1,2'!E6:G6</f>
        <v>2005</v>
      </c>
      <c r="F6" s="57"/>
      <c r="G6" s="33" t="s">
        <v>14</v>
      </c>
      <c r="W6"/>
      <c r="X6"/>
      <c r="Y6"/>
      <c r="Z6"/>
      <c r="AA6">
        <v>144110.09887</v>
      </c>
      <c r="AB6">
        <v>82660.715433</v>
      </c>
      <c r="AC6">
        <v>141481.42852</v>
      </c>
      <c r="AD6">
        <v>163463.90106</v>
      </c>
      <c r="AE6">
        <v>118796.85704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5</v>
      </c>
      <c r="AO6">
        <v>2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41"/>
      <c r="G7" s="40"/>
      <c r="W7"/>
      <c r="X7"/>
      <c r="Y7"/>
      <c r="Z7"/>
      <c r="AA7">
        <v>19455.298761</v>
      </c>
      <c r="AB7">
        <v>15883.079942</v>
      </c>
      <c r="AC7">
        <v>21281.339004</v>
      </c>
      <c r="AD7">
        <v>20888.871209</v>
      </c>
      <c r="AE7">
        <v>13238.417419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5</v>
      </c>
      <c r="AO7">
        <v>2</v>
      </c>
      <c r="AP7">
        <v>7</v>
      </c>
    </row>
    <row r="8" spans="1:42" s="8" customFormat="1" ht="12.75" customHeight="1">
      <c r="A8" s="5"/>
      <c r="B8" s="6" t="s">
        <v>125</v>
      </c>
      <c r="C8" s="6" t="s">
        <v>126</v>
      </c>
      <c r="D8" s="6" t="s">
        <v>127</v>
      </c>
      <c r="E8" s="6" t="s">
        <v>128</v>
      </c>
      <c r="F8" s="6" t="s">
        <v>133</v>
      </c>
      <c r="G8" s="7"/>
      <c r="W8"/>
      <c r="X8"/>
      <c r="Y8"/>
      <c r="Z8"/>
      <c r="AA8">
        <v>12232.788038</v>
      </c>
      <c r="AB8">
        <v>6733.6578031</v>
      </c>
      <c r="AC8">
        <v>13096.215224</v>
      </c>
      <c r="AD8">
        <v>14536.187396</v>
      </c>
      <c r="AE8">
        <v>6212.0318695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5</v>
      </c>
      <c r="AO8">
        <v>2</v>
      </c>
      <c r="AP8">
        <v>8</v>
      </c>
    </row>
    <row r="9" spans="1:42" s="8" customFormat="1" ht="12.7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13109.496215</v>
      </c>
      <c r="AB9">
        <v>4062.0829562</v>
      </c>
      <c r="AC9">
        <v>13349.699389</v>
      </c>
      <c r="AD9">
        <v>15548.843584</v>
      </c>
      <c r="AE9">
        <v>9301.2216293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5</v>
      </c>
      <c r="AO9">
        <v>2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129</v>
      </c>
      <c r="D10" s="30" t="s">
        <v>130</v>
      </c>
      <c r="E10" s="30" t="s">
        <v>131</v>
      </c>
      <c r="F10" s="30" t="s">
        <v>134</v>
      </c>
      <c r="G10" s="10"/>
      <c r="W10"/>
      <c r="X10"/>
      <c r="Y10"/>
      <c r="Z10"/>
      <c r="AA10">
        <v>93982.371862</v>
      </c>
      <c r="AB10">
        <v>86746.576357</v>
      </c>
      <c r="AC10">
        <v>96270.102495</v>
      </c>
      <c r="AD10">
        <v>95322.29839</v>
      </c>
      <c r="AE10">
        <v>88537.679136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5</v>
      </c>
      <c r="AO10">
        <v>2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88037.207215</v>
      </c>
      <c r="AB11">
        <v>52641.604924</v>
      </c>
      <c r="AC11">
        <v>106472.28582</v>
      </c>
      <c r="AD11">
        <v>101972.37723</v>
      </c>
      <c r="AE11">
        <v>26521.567896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5</v>
      </c>
      <c r="AO11">
        <v>2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12642.291502</v>
      </c>
      <c r="AB12">
        <v>5688.0979582</v>
      </c>
      <c r="AC12">
        <v>17374.882608</v>
      </c>
      <c r="AD12">
        <v>14146.822659</v>
      </c>
      <c r="AE12">
        <v>1832.4323522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5</v>
      </c>
      <c r="AO12">
        <v>2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40319.446922</v>
      </c>
      <c r="AB13">
        <v>26242.277593</v>
      </c>
      <c r="AC13">
        <v>49950.901479</v>
      </c>
      <c r="AD13">
        <v>46423.271596</v>
      </c>
      <c r="AE13">
        <v>9770.3408775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5</v>
      </c>
      <c r="AO13">
        <v>2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8111.850761</v>
      </c>
      <c r="AB14">
        <v>4894.4959384</v>
      </c>
      <c r="AC14">
        <v>8112.0761207</v>
      </c>
      <c r="AD14">
        <v>9565.2893662</v>
      </c>
      <c r="AE14">
        <v>5283.3437917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5</v>
      </c>
      <c r="AO14">
        <v>2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22041.16044</v>
      </c>
      <c r="AB15">
        <v>12507.513207</v>
      </c>
      <c r="AC15">
        <v>24964.96161</v>
      </c>
      <c r="AD15">
        <v>26218.201457</v>
      </c>
      <c r="AE15">
        <v>8289.8751614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5</v>
      </c>
      <c r="AO15">
        <v>2</v>
      </c>
      <c r="AP15">
        <v>15</v>
      </c>
    </row>
    <row r="16" spans="1:42" s="15" customFormat="1" ht="19.5" customHeight="1">
      <c r="A16" s="27" t="s">
        <v>52</v>
      </c>
      <c r="B16" s="24">
        <f>+AA1</f>
        <v>701076.30558</v>
      </c>
      <c r="C16" s="24">
        <f>+AB1</f>
        <v>461458.94883</v>
      </c>
      <c r="D16" s="24">
        <f>+AC1</f>
        <v>762641.96462</v>
      </c>
      <c r="E16" s="24">
        <f>+AD1</f>
        <v>792398.27498</v>
      </c>
      <c r="F16" s="24">
        <f>+AE1</f>
        <v>417105.39152</v>
      </c>
      <c r="G16" s="45" t="s">
        <v>65</v>
      </c>
      <c r="W16"/>
      <c r="X16"/>
      <c r="Y16"/>
      <c r="Z16"/>
      <c r="AA16">
        <v>4922.4575892</v>
      </c>
      <c r="AB16">
        <v>3309.2202265</v>
      </c>
      <c r="AC16">
        <v>6069.4640049</v>
      </c>
      <c r="AD16">
        <v>5618.792156</v>
      </c>
      <c r="AE16">
        <v>1345.5757133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5</v>
      </c>
      <c r="AO16">
        <v>2</v>
      </c>
      <c r="AP16">
        <v>16</v>
      </c>
    </row>
    <row r="17" spans="1:42" s="15" customFormat="1" ht="19.5" customHeight="1">
      <c r="A17" s="28" t="s">
        <v>53</v>
      </c>
      <c r="B17" s="26">
        <f>+AA2</f>
        <v>153071.73427</v>
      </c>
      <c r="C17" s="26">
        <f aca="true" t="shared" si="0" ref="C17:F32">+AB2</f>
        <v>114437.02082</v>
      </c>
      <c r="D17" s="26">
        <f t="shared" si="0"/>
        <v>173228.88675</v>
      </c>
      <c r="E17" s="26">
        <f t="shared" si="0"/>
        <v>169179.673</v>
      </c>
      <c r="F17" s="26">
        <f t="shared" si="0"/>
        <v>83343.934786</v>
      </c>
      <c r="G17" s="46" t="s">
        <v>66</v>
      </c>
      <c r="W17"/>
      <c r="X17"/>
      <c r="Y17"/>
      <c r="Z17"/>
      <c r="AA17">
        <v>91059.499763</v>
      </c>
      <c r="AB17">
        <v>41082.515365</v>
      </c>
      <c r="AC17">
        <v>101518.97785</v>
      </c>
      <c r="AD17">
        <v>111088.69409</v>
      </c>
      <c r="AE17">
        <v>33751.193758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5</v>
      </c>
      <c r="AO17">
        <v>2</v>
      </c>
      <c r="AP17">
        <v>17</v>
      </c>
    </row>
    <row r="18" spans="1:42" s="15" customFormat="1" ht="19.5" customHeight="1">
      <c r="A18" s="28" t="s">
        <v>54</v>
      </c>
      <c r="B18" s="26">
        <f aca="true" t="shared" si="1" ref="B18:B42">+AA3</f>
        <v>6461.4538836</v>
      </c>
      <c r="C18" s="26">
        <f t="shared" si="0"/>
        <v>5993.2848494</v>
      </c>
      <c r="D18" s="26">
        <f t="shared" si="0"/>
        <v>7236.2443823</v>
      </c>
      <c r="E18" s="26">
        <f t="shared" si="0"/>
        <v>7243.4450453</v>
      </c>
      <c r="F18" s="26">
        <f t="shared" si="0"/>
        <v>2932.3032139</v>
      </c>
      <c r="G18" s="46" t="s">
        <v>67</v>
      </c>
      <c r="W18"/>
      <c r="X18"/>
      <c r="Y18"/>
      <c r="Z18"/>
      <c r="AA18">
        <v>20950.833738</v>
      </c>
      <c r="AB18">
        <v>9350.7527379</v>
      </c>
      <c r="AC18">
        <v>19862.299197</v>
      </c>
      <c r="AD18">
        <v>25995.094684</v>
      </c>
      <c r="AE18">
        <v>13438.555914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5</v>
      </c>
      <c r="AO18">
        <v>2</v>
      </c>
      <c r="AP18">
        <v>18</v>
      </c>
    </row>
    <row r="19" spans="1:42" s="15" customFormat="1" ht="19.5" customHeight="1">
      <c r="A19" s="28" t="s">
        <v>55</v>
      </c>
      <c r="B19" s="26">
        <f t="shared" si="1"/>
        <v>6091.3463946</v>
      </c>
      <c r="C19" s="26">
        <f t="shared" si="0"/>
        <v>7268.9348373</v>
      </c>
      <c r="D19" s="26">
        <f t="shared" si="0"/>
        <v>7820.6732339</v>
      </c>
      <c r="E19" s="26">
        <f t="shared" si="0"/>
        <v>6109.1062086</v>
      </c>
      <c r="F19" s="26">
        <f t="shared" si="0"/>
        <v>2194.7623088</v>
      </c>
      <c r="G19" s="46" t="s">
        <v>68</v>
      </c>
      <c r="W19"/>
      <c r="X19"/>
      <c r="Y19"/>
      <c r="Z19"/>
      <c r="AA19">
        <v>9432.792485</v>
      </c>
      <c r="AB19">
        <v>5254.4956897</v>
      </c>
      <c r="AC19">
        <v>10144.912098</v>
      </c>
      <c r="AD19">
        <v>10758.971157</v>
      </c>
      <c r="AE19">
        <v>5935.7085136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5</v>
      </c>
      <c r="AO19">
        <v>2</v>
      </c>
      <c r="AP19">
        <v>19</v>
      </c>
    </row>
    <row r="20" spans="1:42" s="15" customFormat="1" ht="19.5" customHeight="1">
      <c r="A20" s="28" t="s">
        <v>104</v>
      </c>
      <c r="B20" s="26">
        <f t="shared" si="1"/>
        <v>23863.313798</v>
      </c>
      <c r="C20" s="26">
        <f t="shared" si="0"/>
        <v>13164.25316</v>
      </c>
      <c r="D20" s="26">
        <f t="shared" si="0"/>
        <v>27374.090987</v>
      </c>
      <c r="E20" s="26">
        <f t="shared" si="0"/>
        <v>28114.618787</v>
      </c>
      <c r="F20" s="26">
        <f t="shared" si="0"/>
        <v>9202.9910422</v>
      </c>
      <c r="G20" s="46" t="s">
        <v>108</v>
      </c>
      <c r="W20"/>
      <c r="X20"/>
      <c r="Y20"/>
      <c r="Z20"/>
      <c r="AA20">
        <v>4418.6207159</v>
      </c>
      <c r="AB20">
        <v>1892.5454988</v>
      </c>
      <c r="AC20">
        <v>4620.5544717</v>
      </c>
      <c r="AD20">
        <v>5470.3729129</v>
      </c>
      <c r="AE20">
        <v>2052.5371142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5</v>
      </c>
      <c r="AO20">
        <v>2</v>
      </c>
      <c r="AP20">
        <v>20</v>
      </c>
    </row>
    <row r="21" spans="1:42" s="15" customFormat="1" ht="19.5" customHeight="1">
      <c r="A21" s="28" t="s">
        <v>56</v>
      </c>
      <c r="B21" s="26">
        <f t="shared" si="1"/>
        <v>144110.09887</v>
      </c>
      <c r="C21" s="26">
        <f t="shared" si="0"/>
        <v>82660.715433</v>
      </c>
      <c r="D21" s="26">
        <f t="shared" si="0"/>
        <v>141481.42852</v>
      </c>
      <c r="E21" s="26">
        <f t="shared" si="0"/>
        <v>163463.90106</v>
      </c>
      <c r="F21" s="26">
        <f t="shared" si="0"/>
        <v>118796.85704</v>
      </c>
      <c r="G21" s="46" t="s">
        <v>109</v>
      </c>
      <c r="W21"/>
      <c r="X21"/>
      <c r="Y21"/>
      <c r="Z21"/>
      <c r="AA21">
        <v>8485.1366891</v>
      </c>
      <c r="AB21">
        <v>3845.4472703</v>
      </c>
      <c r="AC21">
        <v>9003.8427202</v>
      </c>
      <c r="AD21">
        <v>10643.851861</v>
      </c>
      <c r="AE21">
        <v>3213.7250622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5</v>
      </c>
      <c r="AO21">
        <v>2</v>
      </c>
      <c r="AP21">
        <v>21</v>
      </c>
    </row>
    <row r="22" spans="1:42" s="15" customFormat="1" ht="19.5" customHeight="1">
      <c r="A22" s="28" t="s">
        <v>57</v>
      </c>
      <c r="B22" s="26">
        <f t="shared" si="1"/>
        <v>19455.298761</v>
      </c>
      <c r="C22" s="26">
        <f t="shared" si="0"/>
        <v>15883.079942</v>
      </c>
      <c r="D22" s="26">
        <f t="shared" si="0"/>
        <v>21281.339004</v>
      </c>
      <c r="E22" s="26">
        <f t="shared" si="0"/>
        <v>20888.871209</v>
      </c>
      <c r="F22" s="26">
        <f t="shared" si="0"/>
        <v>13238.417419</v>
      </c>
      <c r="G22" s="46" t="s">
        <v>110</v>
      </c>
      <c r="W22"/>
      <c r="X22"/>
      <c r="Y22"/>
      <c r="Z22"/>
      <c r="AA22">
        <v>47772.116135</v>
      </c>
      <c r="AB22">
        <v>20739.274169</v>
      </c>
      <c r="AC22">
        <v>57887.369361</v>
      </c>
      <c r="AD22">
        <v>58220.403478</v>
      </c>
      <c r="AE22">
        <v>9110.6671542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5</v>
      </c>
      <c r="AO22">
        <v>2</v>
      </c>
      <c r="AP22">
        <v>22</v>
      </c>
    </row>
    <row r="23" spans="1:42" s="15" customFormat="1" ht="19.5" customHeight="1">
      <c r="A23" s="28" t="s">
        <v>69</v>
      </c>
      <c r="B23" s="26">
        <f t="shared" si="1"/>
        <v>12232.788038</v>
      </c>
      <c r="C23" s="26">
        <f t="shared" si="0"/>
        <v>6733.6578031</v>
      </c>
      <c r="D23" s="26">
        <f t="shared" si="0"/>
        <v>13096.215224</v>
      </c>
      <c r="E23" s="26">
        <f t="shared" si="0"/>
        <v>14536.187396</v>
      </c>
      <c r="F23" s="26">
        <f t="shared" si="0"/>
        <v>6212.0318695</v>
      </c>
      <c r="G23" s="46" t="s">
        <v>111</v>
      </c>
      <c r="W23"/>
      <c r="X23"/>
      <c r="Y23"/>
      <c r="Z23"/>
      <c r="AA23">
        <v>49601.69651</v>
      </c>
      <c r="AB23">
        <v>30785.222385</v>
      </c>
      <c r="AC23">
        <v>53512.020962</v>
      </c>
      <c r="AD23">
        <v>58930.258982</v>
      </c>
      <c r="AE23">
        <v>23072.431428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5</v>
      </c>
      <c r="AO23">
        <v>2</v>
      </c>
      <c r="AP23">
        <v>23</v>
      </c>
    </row>
    <row r="24" spans="1:42" s="15" customFormat="1" ht="19.5" customHeight="1">
      <c r="A24" s="28" t="s">
        <v>70</v>
      </c>
      <c r="B24" s="26">
        <f t="shared" si="1"/>
        <v>13109.496215</v>
      </c>
      <c r="C24" s="26">
        <f t="shared" si="0"/>
        <v>4062.0829562</v>
      </c>
      <c r="D24" s="26">
        <f t="shared" si="0"/>
        <v>13349.699389</v>
      </c>
      <c r="E24" s="26">
        <f t="shared" si="0"/>
        <v>15548.843584</v>
      </c>
      <c r="F24" s="26">
        <f t="shared" si="0"/>
        <v>9301.2216293</v>
      </c>
      <c r="G24" s="46" t="s">
        <v>83</v>
      </c>
      <c r="W24"/>
      <c r="X24"/>
      <c r="Y24"/>
      <c r="Z24"/>
      <c r="AA24">
        <v>894573.75226</v>
      </c>
      <c r="AB24">
        <v>574545.21457</v>
      </c>
      <c r="AC24">
        <v>959592.52863</v>
      </c>
      <c r="AD24">
        <v>1053489.9956</v>
      </c>
      <c r="AE24">
        <v>445564.59178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5</v>
      </c>
      <c r="AO24">
        <v>2</v>
      </c>
      <c r="AP24">
        <v>24</v>
      </c>
    </row>
    <row r="25" spans="1:42" s="15" customFormat="1" ht="19.5" customHeight="1">
      <c r="A25" s="28" t="s">
        <v>105</v>
      </c>
      <c r="B25" s="26">
        <f t="shared" si="1"/>
        <v>93982.371862</v>
      </c>
      <c r="C25" s="26">
        <f t="shared" si="0"/>
        <v>86746.576357</v>
      </c>
      <c r="D25" s="26">
        <f t="shared" si="0"/>
        <v>96270.102495</v>
      </c>
      <c r="E25" s="26">
        <f t="shared" si="0"/>
        <v>95322.29839</v>
      </c>
      <c r="F25" s="26">
        <f t="shared" si="0"/>
        <v>88537.679136</v>
      </c>
      <c r="G25" s="46" t="s">
        <v>112</v>
      </c>
      <c r="W25"/>
      <c r="X25"/>
      <c r="Y25"/>
      <c r="Z25"/>
      <c r="AA25">
        <v>701076.30558</v>
      </c>
      <c r="AB25">
        <v>461458.94883</v>
      </c>
      <c r="AC25">
        <v>762641.96462</v>
      </c>
      <c r="AD25">
        <v>792398.27498</v>
      </c>
      <c r="AE25">
        <v>417105.39152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5</v>
      </c>
      <c r="AO25">
        <v>2</v>
      </c>
      <c r="AP25">
        <v>25</v>
      </c>
    </row>
    <row r="26" spans="1:42" s="15" customFormat="1" ht="19.5" customHeight="1">
      <c r="A26" s="28" t="s">
        <v>106</v>
      </c>
      <c r="B26" s="26">
        <f t="shared" si="1"/>
        <v>88037.207215</v>
      </c>
      <c r="C26" s="26">
        <f t="shared" si="0"/>
        <v>52641.604924</v>
      </c>
      <c r="D26" s="26">
        <f t="shared" si="0"/>
        <v>106472.28582</v>
      </c>
      <c r="E26" s="26">
        <f t="shared" si="0"/>
        <v>101972.37723</v>
      </c>
      <c r="F26" s="26">
        <f t="shared" si="0"/>
        <v>26521.567896</v>
      </c>
      <c r="G26" s="46" t="s">
        <v>113</v>
      </c>
      <c r="W26"/>
      <c r="X26"/>
      <c r="Y26"/>
      <c r="Z26"/>
      <c r="AA26">
        <v>193497.44667</v>
      </c>
      <c r="AB26">
        <v>113086.26574</v>
      </c>
      <c r="AC26">
        <v>196950.56401</v>
      </c>
      <c r="AD26">
        <v>261091.7206</v>
      </c>
      <c r="AE26">
        <v>28459.200262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5</v>
      </c>
      <c r="AO26">
        <v>2</v>
      </c>
      <c r="AP26">
        <v>26</v>
      </c>
    </row>
    <row r="27" spans="1:42" s="15" customFormat="1" ht="19.5" customHeight="1">
      <c r="A27" s="29" t="s">
        <v>107</v>
      </c>
      <c r="B27" s="26">
        <f t="shared" si="1"/>
        <v>12642.291502</v>
      </c>
      <c r="C27" s="26">
        <f t="shared" si="0"/>
        <v>5688.0979582</v>
      </c>
      <c r="D27" s="26">
        <f t="shared" si="0"/>
        <v>17374.882608</v>
      </c>
      <c r="E27" s="26">
        <f t="shared" si="0"/>
        <v>14146.822659</v>
      </c>
      <c r="F27" s="26">
        <f t="shared" si="0"/>
        <v>1832.4323522</v>
      </c>
      <c r="G27" s="46" t="s">
        <v>84</v>
      </c>
      <c r="W27"/>
      <c r="X27"/>
      <c r="Y27"/>
      <c r="Z27"/>
      <c r="AA27">
        <v>1133642.207</v>
      </c>
      <c r="AB27">
        <v>703875.63318</v>
      </c>
      <c r="AC27">
        <v>1223454.9813</v>
      </c>
      <c r="AD27">
        <v>1339141.0996</v>
      </c>
      <c r="AE27">
        <v>547921.55678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5</v>
      </c>
      <c r="AO27">
        <v>2</v>
      </c>
      <c r="AP27">
        <v>27</v>
      </c>
    </row>
    <row r="28" spans="1:42" s="15" customFormat="1" ht="19.5" customHeight="1">
      <c r="A28" s="29" t="s">
        <v>71</v>
      </c>
      <c r="B28" s="26">
        <f t="shared" si="1"/>
        <v>40319.446922</v>
      </c>
      <c r="C28" s="26">
        <f t="shared" si="0"/>
        <v>26242.277593</v>
      </c>
      <c r="D28" s="26">
        <f t="shared" si="0"/>
        <v>49950.901479</v>
      </c>
      <c r="E28" s="26">
        <f t="shared" si="0"/>
        <v>46423.271596</v>
      </c>
      <c r="F28" s="26">
        <f t="shared" si="0"/>
        <v>9770.3408775</v>
      </c>
      <c r="G28" s="46" t="s">
        <v>85</v>
      </c>
      <c r="W28"/>
      <c r="X28"/>
      <c r="Y28"/>
      <c r="Z28"/>
      <c r="AA28">
        <v>7206883</v>
      </c>
      <c r="AB28">
        <v>5656770.0839</v>
      </c>
      <c r="AC28">
        <v>1550112.9161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94</v>
      </c>
      <c r="AM28" t="s">
        <v>132</v>
      </c>
      <c r="AN28">
        <v>5</v>
      </c>
      <c r="AO28">
        <v>1</v>
      </c>
      <c r="AP28">
        <v>1</v>
      </c>
    </row>
    <row r="29" spans="1:42" s="15" customFormat="1" ht="19.5" customHeight="1">
      <c r="A29" s="29" t="s">
        <v>72</v>
      </c>
      <c r="B29" s="26">
        <f t="shared" si="1"/>
        <v>8111.850761</v>
      </c>
      <c r="C29" s="26">
        <f t="shared" si="0"/>
        <v>4894.4959384</v>
      </c>
      <c r="D29" s="26">
        <f t="shared" si="0"/>
        <v>8112.0761207</v>
      </c>
      <c r="E29" s="26">
        <f t="shared" si="0"/>
        <v>9565.2893662</v>
      </c>
      <c r="F29" s="26">
        <f t="shared" si="0"/>
        <v>5283.3437917</v>
      </c>
      <c r="G29" s="46" t="s">
        <v>86</v>
      </c>
      <c r="W29"/>
      <c r="X29"/>
      <c r="Y29"/>
      <c r="Z29"/>
      <c r="AA29">
        <v>3.4226778617</v>
      </c>
      <c r="AB29">
        <v>3.6158458101</v>
      </c>
      <c r="AC29">
        <v>2.7177571683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94</v>
      </c>
      <c r="AM29" t="s">
        <v>132</v>
      </c>
      <c r="AN29">
        <v>5</v>
      </c>
      <c r="AO29">
        <v>1</v>
      </c>
      <c r="AP29">
        <v>2</v>
      </c>
    </row>
    <row r="30" spans="1:42" s="15" customFormat="1" ht="19.5" customHeight="1">
      <c r="A30" s="29" t="s">
        <v>73</v>
      </c>
      <c r="B30" s="26">
        <f t="shared" si="1"/>
        <v>22041.16044</v>
      </c>
      <c r="C30" s="26">
        <f t="shared" si="0"/>
        <v>12507.513207</v>
      </c>
      <c r="D30" s="26">
        <f t="shared" si="0"/>
        <v>24964.96161</v>
      </c>
      <c r="E30" s="26">
        <f t="shared" si="0"/>
        <v>26218.201457</v>
      </c>
      <c r="F30" s="26">
        <f t="shared" si="0"/>
        <v>8289.8751614</v>
      </c>
      <c r="G30" s="46" t="s">
        <v>87</v>
      </c>
      <c r="W30"/>
      <c r="X30"/>
      <c r="Y30"/>
      <c r="Z30"/>
      <c r="AA30">
        <v>2.5657760927</v>
      </c>
      <c r="AB30">
        <v>2.6767198911</v>
      </c>
      <c r="AC30">
        <v>2.1609129673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94</v>
      </c>
      <c r="AM30" t="s">
        <v>132</v>
      </c>
      <c r="AN30">
        <v>5</v>
      </c>
      <c r="AO30">
        <v>1</v>
      </c>
      <c r="AP30">
        <v>3</v>
      </c>
    </row>
    <row r="31" spans="1:42" s="15" customFormat="1" ht="19.5" customHeight="1">
      <c r="A31" s="29" t="s">
        <v>74</v>
      </c>
      <c r="B31" s="26">
        <f t="shared" si="1"/>
        <v>4922.4575892</v>
      </c>
      <c r="C31" s="26">
        <f t="shared" si="0"/>
        <v>3309.2202265</v>
      </c>
      <c r="D31" s="26">
        <f t="shared" si="0"/>
        <v>6069.4640049</v>
      </c>
      <c r="E31" s="26">
        <f t="shared" si="0"/>
        <v>5618.792156</v>
      </c>
      <c r="F31" s="26">
        <f t="shared" si="0"/>
        <v>1345.5757133</v>
      </c>
      <c r="G31" s="46" t="s">
        <v>88</v>
      </c>
      <c r="W31"/>
      <c r="X31"/>
      <c r="Y31"/>
      <c r="Z31"/>
      <c r="AA31">
        <v>1.5074450497</v>
      </c>
      <c r="AB31">
        <v>1.5950871131</v>
      </c>
      <c r="AC31">
        <v>1.1876160894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94</v>
      </c>
      <c r="AM31" t="s">
        <v>132</v>
      </c>
      <c r="AN31">
        <v>5</v>
      </c>
      <c r="AO31">
        <v>1</v>
      </c>
      <c r="AP31">
        <v>4</v>
      </c>
    </row>
    <row r="32" spans="1:42" s="15" customFormat="1" ht="19.5" customHeight="1">
      <c r="A32" s="28" t="s">
        <v>75</v>
      </c>
      <c r="B32" s="26">
        <f t="shared" si="1"/>
        <v>91059.499763</v>
      </c>
      <c r="C32" s="26">
        <f t="shared" si="0"/>
        <v>41082.515365</v>
      </c>
      <c r="D32" s="26">
        <f t="shared" si="0"/>
        <v>101518.97785</v>
      </c>
      <c r="E32" s="26">
        <f t="shared" si="0"/>
        <v>111088.69409</v>
      </c>
      <c r="F32" s="26">
        <f t="shared" si="0"/>
        <v>33751.193758</v>
      </c>
      <c r="G32" s="46" t="s">
        <v>114</v>
      </c>
      <c r="W32"/>
      <c r="X32"/>
      <c r="Y32"/>
      <c r="Z32"/>
      <c r="AA32">
        <v>1.6365376376</v>
      </c>
      <c r="AB32">
        <v>1.673677104</v>
      </c>
      <c r="AC32">
        <v>1.5010059478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94</v>
      </c>
      <c r="AM32" t="s">
        <v>132</v>
      </c>
      <c r="AN32">
        <v>5</v>
      </c>
      <c r="AO32">
        <v>1</v>
      </c>
      <c r="AP32">
        <v>5</v>
      </c>
    </row>
    <row r="33" spans="1:42" s="15" customFormat="1" ht="19.5" customHeight="1">
      <c r="A33" s="29" t="s">
        <v>76</v>
      </c>
      <c r="B33" s="26">
        <f t="shared" si="1"/>
        <v>20950.833738</v>
      </c>
      <c r="C33" s="26">
        <f aca="true" t="shared" si="2" ref="C33:C42">+AB18</f>
        <v>9350.7527379</v>
      </c>
      <c r="D33" s="26">
        <f aca="true" t="shared" si="3" ref="D33:D42">+AC18</f>
        <v>19862.299197</v>
      </c>
      <c r="E33" s="26">
        <f aca="true" t="shared" si="4" ref="E33:E42">+AD18</f>
        <v>25995.094684</v>
      </c>
      <c r="F33" s="26">
        <f aca="true" t="shared" si="5" ref="F33:F42">+AE18</f>
        <v>13438.555914</v>
      </c>
      <c r="G33" s="46" t="s">
        <v>89</v>
      </c>
      <c r="W33"/>
      <c r="X33"/>
      <c r="Y33"/>
      <c r="Z33"/>
      <c r="AA33">
        <v>1082167.5045</v>
      </c>
      <c r="AB33">
        <v>1136801.2331</v>
      </c>
      <c r="AC33">
        <v>882794.64703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94</v>
      </c>
      <c r="AM33" t="s">
        <v>132</v>
      </c>
      <c r="AN33">
        <v>5</v>
      </c>
      <c r="AO33">
        <v>1</v>
      </c>
      <c r="AP33">
        <v>6</v>
      </c>
    </row>
    <row r="34" spans="1:42" s="15" customFormat="1" ht="19.5" customHeight="1">
      <c r="A34" s="29" t="s">
        <v>77</v>
      </c>
      <c r="B34" s="26">
        <f t="shared" si="1"/>
        <v>9432.792485</v>
      </c>
      <c r="C34" s="26">
        <f t="shared" si="2"/>
        <v>5254.4956897</v>
      </c>
      <c r="D34" s="26">
        <f t="shared" si="3"/>
        <v>10144.912098</v>
      </c>
      <c r="E34" s="26">
        <f t="shared" si="4"/>
        <v>10758.971157</v>
      </c>
      <c r="F34" s="26">
        <f t="shared" si="5"/>
        <v>5935.7085136</v>
      </c>
      <c r="G34" s="46" t="s">
        <v>90</v>
      </c>
      <c r="W34"/>
      <c r="X34"/>
      <c r="Y34"/>
      <c r="Z34"/>
      <c r="AA34">
        <v>628526.53468</v>
      </c>
      <c r="AB34">
        <v>665468.9381</v>
      </c>
      <c r="AC34">
        <v>493713.97987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94</v>
      </c>
      <c r="AM34" t="s">
        <v>132</v>
      </c>
      <c r="AN34">
        <v>5</v>
      </c>
      <c r="AO34">
        <v>1</v>
      </c>
      <c r="AP34">
        <v>7</v>
      </c>
    </row>
    <row r="35" spans="1:42" s="15" customFormat="1" ht="19.5" customHeight="1">
      <c r="A35" s="29" t="s">
        <v>78</v>
      </c>
      <c r="B35" s="26">
        <f t="shared" si="1"/>
        <v>4418.6207159</v>
      </c>
      <c r="C35" s="26">
        <f t="shared" si="2"/>
        <v>1892.5454988</v>
      </c>
      <c r="D35" s="26">
        <f t="shared" si="3"/>
        <v>4620.5544717</v>
      </c>
      <c r="E35" s="26">
        <f t="shared" si="4"/>
        <v>5470.3729129</v>
      </c>
      <c r="F35" s="26">
        <f t="shared" si="5"/>
        <v>2052.5371142</v>
      </c>
      <c r="G35" s="46" t="s">
        <v>115</v>
      </c>
      <c r="W35"/>
      <c r="X35"/>
      <c r="Y35"/>
      <c r="Z35"/>
      <c r="AA35">
        <v>474784.08278</v>
      </c>
      <c r="AB35">
        <v>505542.00027</v>
      </c>
      <c r="AC35">
        <v>362540.34512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94</v>
      </c>
      <c r="AM35" t="s">
        <v>132</v>
      </c>
      <c r="AN35">
        <v>5</v>
      </c>
      <c r="AO35">
        <v>1</v>
      </c>
      <c r="AP35">
        <v>8</v>
      </c>
    </row>
    <row r="36" spans="1:42" s="15" customFormat="1" ht="19.5" customHeight="1">
      <c r="A36" s="29" t="s">
        <v>79</v>
      </c>
      <c r="B36" s="26">
        <f t="shared" si="1"/>
        <v>8485.1366891</v>
      </c>
      <c r="C36" s="26">
        <f t="shared" si="2"/>
        <v>3845.4472703</v>
      </c>
      <c r="D36" s="26">
        <f t="shared" si="3"/>
        <v>9003.8427202</v>
      </c>
      <c r="E36" s="26">
        <f t="shared" si="4"/>
        <v>10643.851861</v>
      </c>
      <c r="F36" s="26">
        <f t="shared" si="5"/>
        <v>3213.7250622</v>
      </c>
      <c r="G36" s="46" t="s">
        <v>91</v>
      </c>
      <c r="W36"/>
      <c r="X36"/>
      <c r="Y36"/>
      <c r="Z36"/>
      <c r="AA36">
        <v>38635.044548</v>
      </c>
      <c r="AB36">
        <v>37006.775148</v>
      </c>
      <c r="AC36">
        <v>44577.028215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94</v>
      </c>
      <c r="AM36" t="s">
        <v>132</v>
      </c>
      <c r="AN36">
        <v>5</v>
      </c>
      <c r="AO36">
        <v>1</v>
      </c>
      <c r="AP36">
        <v>9</v>
      </c>
    </row>
    <row r="37" spans="1:42" s="15" customFormat="1" ht="19.5" customHeight="1">
      <c r="A37" s="29" t="s">
        <v>80</v>
      </c>
      <c r="B37" s="26">
        <f t="shared" si="1"/>
        <v>47772.116135</v>
      </c>
      <c r="C37" s="26">
        <f t="shared" si="2"/>
        <v>20739.274169</v>
      </c>
      <c r="D37" s="26">
        <f t="shared" si="3"/>
        <v>57887.369361</v>
      </c>
      <c r="E37" s="26">
        <f t="shared" si="4"/>
        <v>58220.403478</v>
      </c>
      <c r="F37" s="26">
        <f t="shared" si="5"/>
        <v>9110.6671542</v>
      </c>
      <c r="G37" s="46" t="s">
        <v>116</v>
      </c>
      <c r="W37"/>
      <c r="X37"/>
      <c r="Y37"/>
      <c r="Z37"/>
      <c r="AA37">
        <v>115107.40735</v>
      </c>
      <c r="AB37">
        <v>122920.16268</v>
      </c>
      <c r="AC37">
        <v>86596.606542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94</v>
      </c>
      <c r="AM37" t="s">
        <v>132</v>
      </c>
      <c r="AN37">
        <v>5</v>
      </c>
      <c r="AO37">
        <v>1</v>
      </c>
      <c r="AP37">
        <v>10</v>
      </c>
    </row>
    <row r="38" spans="1:42" s="15" customFormat="1" ht="19.5" customHeight="1">
      <c r="A38" s="28" t="s">
        <v>81</v>
      </c>
      <c r="B38" s="26">
        <f t="shared" si="1"/>
        <v>49601.69651</v>
      </c>
      <c r="C38" s="26">
        <f t="shared" si="2"/>
        <v>30785.222385</v>
      </c>
      <c r="D38" s="26">
        <f t="shared" si="3"/>
        <v>53512.020962</v>
      </c>
      <c r="E38" s="26">
        <f t="shared" si="4"/>
        <v>58930.258982</v>
      </c>
      <c r="F38" s="26">
        <f t="shared" si="5"/>
        <v>23072.431428</v>
      </c>
      <c r="G38" s="46" t="s">
        <v>92</v>
      </c>
      <c r="W38"/>
      <c r="X38"/>
      <c r="Y38"/>
      <c r="Z38"/>
      <c r="AA38">
        <v>163882.40434</v>
      </c>
      <c r="AB38">
        <v>183141.4154</v>
      </c>
      <c r="AC38">
        <v>93601.203235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94</v>
      </c>
      <c r="AM38" t="s">
        <v>132</v>
      </c>
      <c r="AN38">
        <v>5</v>
      </c>
      <c r="AO38">
        <v>1</v>
      </c>
      <c r="AP38">
        <v>11</v>
      </c>
    </row>
    <row r="39" spans="1:42" s="15" customFormat="1" ht="19.5" customHeight="1">
      <c r="A39" s="27" t="s">
        <v>7</v>
      </c>
      <c r="B39" s="24">
        <f t="shared" si="1"/>
        <v>894573.75226</v>
      </c>
      <c r="C39" s="24">
        <f t="shared" si="2"/>
        <v>574545.21457</v>
      </c>
      <c r="D39" s="24">
        <f t="shared" si="3"/>
        <v>959592.52863</v>
      </c>
      <c r="E39" s="24">
        <f t="shared" si="4"/>
        <v>1053489.9956</v>
      </c>
      <c r="F39" s="24">
        <f t="shared" si="5"/>
        <v>445564.59178</v>
      </c>
      <c r="G39" s="45" t="s">
        <v>10</v>
      </c>
      <c r="W39"/>
      <c r="X39"/>
      <c r="Y39"/>
      <c r="Z39"/>
      <c r="AA39">
        <v>46788.790718</v>
      </c>
      <c r="AB39">
        <v>47031.113426</v>
      </c>
      <c r="AC39">
        <v>45904.491368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94</v>
      </c>
      <c r="AM39" t="s">
        <v>132</v>
      </c>
      <c r="AN39">
        <v>5</v>
      </c>
      <c r="AO39">
        <v>1</v>
      </c>
      <c r="AP39">
        <v>12</v>
      </c>
    </row>
    <row r="40" spans="1:42" s="15" customFormat="1" ht="19.5" customHeight="1">
      <c r="A40" s="27" t="s">
        <v>8</v>
      </c>
      <c r="B40" s="24">
        <f t="shared" si="1"/>
        <v>701076.30558</v>
      </c>
      <c r="C40" s="24">
        <f t="shared" si="2"/>
        <v>461458.94883</v>
      </c>
      <c r="D40" s="24">
        <f t="shared" si="3"/>
        <v>762641.96462</v>
      </c>
      <c r="E40" s="24">
        <f t="shared" si="4"/>
        <v>792398.27498</v>
      </c>
      <c r="F40" s="24">
        <f t="shared" si="5"/>
        <v>417105.39152</v>
      </c>
      <c r="G40" s="45" t="s">
        <v>11</v>
      </c>
      <c r="W40"/>
      <c r="X40"/>
      <c r="Y40"/>
      <c r="Z40"/>
      <c r="AA40">
        <v>63480.331509</v>
      </c>
      <c r="AB40">
        <v>64990.439062</v>
      </c>
      <c r="AC40">
        <v>57969.551527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94</v>
      </c>
      <c r="AM40" t="s">
        <v>132</v>
      </c>
      <c r="AN40">
        <v>5</v>
      </c>
      <c r="AO40">
        <v>1</v>
      </c>
      <c r="AP40">
        <v>13</v>
      </c>
    </row>
    <row r="41" spans="1:42" s="15" customFormat="1" ht="19.5" customHeight="1">
      <c r="A41" s="27" t="s">
        <v>9</v>
      </c>
      <c r="B41" s="24">
        <f t="shared" si="1"/>
        <v>193497.44667</v>
      </c>
      <c r="C41" s="24">
        <f t="shared" si="2"/>
        <v>113086.26574</v>
      </c>
      <c r="D41" s="24">
        <f t="shared" si="3"/>
        <v>196950.56401</v>
      </c>
      <c r="E41" s="24">
        <f t="shared" si="4"/>
        <v>261091.7206</v>
      </c>
      <c r="F41" s="24">
        <f t="shared" si="5"/>
        <v>28459.200262</v>
      </c>
      <c r="G41" s="45" t="s">
        <v>12</v>
      </c>
      <c r="W41"/>
      <c r="X41"/>
      <c r="Y41"/>
      <c r="Z41"/>
      <c r="AA41">
        <v>179312.52095</v>
      </c>
      <c r="AB41">
        <v>175996.08759</v>
      </c>
      <c r="AC41">
        <v>191415.05929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94</v>
      </c>
      <c r="AM41" t="s">
        <v>132</v>
      </c>
      <c r="AN41">
        <v>5</v>
      </c>
      <c r="AO41">
        <v>1</v>
      </c>
      <c r="AP41">
        <v>14</v>
      </c>
    </row>
    <row r="42" spans="1:42" s="15" customFormat="1" ht="19.5" customHeight="1">
      <c r="A42" s="27" t="s">
        <v>82</v>
      </c>
      <c r="B42" s="24">
        <f t="shared" si="1"/>
        <v>1133642.207</v>
      </c>
      <c r="C42" s="24">
        <f t="shared" si="2"/>
        <v>703875.63318</v>
      </c>
      <c r="D42" s="24">
        <f t="shared" si="3"/>
        <v>1223454.9813</v>
      </c>
      <c r="E42" s="24">
        <f t="shared" si="4"/>
        <v>1339141.0996</v>
      </c>
      <c r="F42" s="24">
        <f t="shared" si="5"/>
        <v>547921.55678</v>
      </c>
      <c r="G42" s="45" t="s">
        <v>13</v>
      </c>
      <c r="W42"/>
      <c r="X42"/>
      <c r="Y42"/>
      <c r="Z42"/>
      <c r="AA42">
        <v>50542.329182</v>
      </c>
      <c r="AB42">
        <v>44437.491983</v>
      </c>
      <c r="AC42">
        <v>72820.487164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94</v>
      </c>
      <c r="AM42" t="s">
        <v>132</v>
      </c>
      <c r="AN42">
        <v>5</v>
      </c>
      <c r="AO42">
        <v>1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39029.558835</v>
      </c>
      <c r="AB43">
        <v>39599.253871</v>
      </c>
      <c r="AC43">
        <v>36950.591681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94</v>
      </c>
      <c r="AM43" t="s">
        <v>132</v>
      </c>
      <c r="AN43">
        <v>5</v>
      </c>
      <c r="AO43">
        <v>1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86911.063017</v>
      </c>
      <c r="AB44">
        <v>89968.30564</v>
      </c>
      <c r="AC44">
        <v>75754.379894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94</v>
      </c>
      <c r="AM44" t="s">
        <v>132</v>
      </c>
      <c r="AN44">
        <v>5</v>
      </c>
      <c r="AO44">
        <v>1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1564.2913672</v>
      </c>
      <c r="AB45">
        <v>1375.0713159</v>
      </c>
      <c r="AC45">
        <v>2254.8051449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94</v>
      </c>
      <c r="AM45" t="s">
        <v>132</v>
      </c>
      <c r="AN45">
        <v>5</v>
      </c>
      <c r="AO45">
        <v>1</v>
      </c>
      <c r="AP45">
        <v>18</v>
      </c>
    </row>
    <row r="46" spans="27:42" ht="16.5">
      <c r="AA46">
        <v>1265.2785466</v>
      </c>
      <c r="AB46">
        <v>615.9647793</v>
      </c>
      <c r="AC46">
        <v>3634.7954094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94</v>
      </c>
      <c r="AM46" t="s">
        <v>132</v>
      </c>
      <c r="AN46">
        <v>5</v>
      </c>
      <c r="AO46">
        <v>1</v>
      </c>
      <c r="AP46">
        <v>19</v>
      </c>
    </row>
    <row r="47" spans="27:42" ht="16.5">
      <c r="AA47">
        <v>176.92226341</v>
      </c>
      <c r="AB47">
        <v>173.23947454</v>
      </c>
      <c r="AC47">
        <v>190.36172948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94</v>
      </c>
      <c r="AM47" t="s">
        <v>132</v>
      </c>
      <c r="AN47">
        <v>5</v>
      </c>
      <c r="AO47">
        <v>1</v>
      </c>
      <c r="AP47">
        <v>20</v>
      </c>
    </row>
    <row r="48" spans="27:42" ht="16.5">
      <c r="AA48">
        <v>187593.75221</v>
      </c>
      <c r="AB48">
        <v>200784.64084</v>
      </c>
      <c r="AC48">
        <v>139456.72722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94</v>
      </c>
      <c r="AM48" t="s">
        <v>132</v>
      </c>
      <c r="AN48">
        <v>5</v>
      </c>
      <c r="AO48">
        <v>1</v>
      </c>
      <c r="AP48">
        <v>21</v>
      </c>
    </row>
    <row r="49" spans="27:42" ht="16.5">
      <c r="AA49">
        <v>20469.009854</v>
      </c>
      <c r="AB49">
        <v>21558.620096</v>
      </c>
      <c r="AC49">
        <v>16492.735248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94</v>
      </c>
      <c r="AM49" t="s">
        <v>132</v>
      </c>
      <c r="AN49">
        <v>5</v>
      </c>
      <c r="AO49">
        <v>1</v>
      </c>
      <c r="AP49">
        <v>22</v>
      </c>
    </row>
    <row r="50" spans="27:42" ht="16.5">
      <c r="AA50">
        <v>167124.74236</v>
      </c>
      <c r="AB50">
        <v>179226.02075</v>
      </c>
      <c r="AC50">
        <v>122963.99197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94</v>
      </c>
      <c r="AM50" t="s">
        <v>132</v>
      </c>
      <c r="AN50">
        <v>5</v>
      </c>
      <c r="AO50">
        <v>1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2007-07-12T01:20:26Z</cp:lastPrinted>
  <dcterms:created xsi:type="dcterms:W3CDTF">2002-05-02T02:52:34Z</dcterms:created>
  <dcterms:modified xsi:type="dcterms:W3CDTF">2007-08-03T09:51:32Z</dcterms:modified>
  <cp:category/>
  <cp:version/>
  <cp:contentType/>
  <cp:contentStatus/>
</cp:coreProperties>
</file>