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820" activeTab="0"/>
  </bookViews>
  <sheets>
    <sheet name="34,35" sheetId="1" r:id="rId1"/>
    <sheet name="36,37" sheetId="2" r:id="rId2"/>
  </sheets>
  <definedNames>
    <definedName name="_xlnm.Print_Area" localSheetId="0">'34,35'!$A$1:$J$52</definedName>
    <definedName name="_xlnm.Print_Area" localSheetId="1">'36,37'!$A$1:$J$56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L22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sharedStrings.xml><?xml version="1.0" encoding="utf-8"?>
<sst xmlns="http://schemas.openxmlformats.org/spreadsheetml/2006/main" count="415" uniqueCount="192">
  <si>
    <t>家庭戶數</t>
  </si>
  <si>
    <t>平均每戶人數</t>
  </si>
  <si>
    <t>平均每戶成年人數</t>
  </si>
  <si>
    <t>平均每戶就業人數</t>
  </si>
  <si>
    <t>平均每戶所得收入者人數</t>
  </si>
  <si>
    <t xml:space="preserve"> parnet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</si>
  <si>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</si>
  <si>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</si>
  <si>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</si>
  <si>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</si>
  <si>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</si>
  <si>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</si>
  <si>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</si>
  <si>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</si>
  <si>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</si>
  <si>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</si>
  <si>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</si>
  <si>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</si>
  <si>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</si>
  <si>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</si>
  <si>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</si>
  <si>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</si>
  <si>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t>二、家庭現代化設備</t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</si>
  <si>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</si>
  <si>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</si>
  <si>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</si>
  <si>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</si>
  <si>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</si>
  <si>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</si>
  <si>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</si>
  <si>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</si>
  <si>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</si>
  <si>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</si>
  <si>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</si>
  <si>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</si>
  <si>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</si>
  <si>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</si>
  <si>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t>A.Housing (%)</t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</si>
  <si>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</si>
  <si>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</si>
  <si>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10"/>
        <rFont val="CG Times (W1)"/>
        <family val="1"/>
      </rPr>
      <t>(2)Rented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</si>
  <si>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</si>
  <si>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</si>
  <si>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</si>
  <si>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</si>
  <si>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</si>
  <si>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</si>
  <si>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</si>
  <si>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</si>
  <si>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10"/>
        <rFont val="CG Times (W1)"/>
        <family val="1"/>
      </rPr>
      <t>4.Piped water equipment</t>
    </r>
  </si>
  <si>
    <r>
      <t>　　</t>
    </r>
    <r>
      <rPr>
        <sz val="10"/>
        <rFont val="CG Times (W1)"/>
        <family val="1"/>
      </rPr>
      <t>(3)None</t>
    </r>
  </si>
  <si>
    <t>B.Modern household equipment (%)</t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</si>
  <si>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</si>
  <si>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</si>
  <si>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</si>
  <si>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</si>
  <si>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</si>
  <si>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</si>
  <si>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</si>
  <si>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</si>
  <si>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</si>
  <si>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</si>
  <si>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10"/>
        <rFont val="CG Times (W1)"/>
        <family val="1"/>
      </rPr>
      <t>(11)Cell phone</t>
    </r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</si>
  <si>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</si>
  <si>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(1)彩色電視機</t>
  </si>
  <si>
    <t>　(2)數位影音光碟機</t>
  </si>
  <si>
    <t>　(3)攝影機</t>
  </si>
  <si>
    <t>　(4)音響</t>
  </si>
  <si>
    <t>　(5)鋼琴(含電子琴)</t>
  </si>
  <si>
    <t>　(8)有線電視頻道設備</t>
  </si>
  <si>
    <t>　(9)家用電腦</t>
  </si>
  <si>
    <t>　(10)電話機</t>
  </si>
  <si>
    <t>　(11)行動電話</t>
  </si>
  <si>
    <t>　(1)Color TV sets</t>
  </si>
  <si>
    <t>　(2)DVD player</t>
  </si>
  <si>
    <t>　(3)Movies camera</t>
  </si>
  <si>
    <t>　(4)Stereo</t>
  </si>
  <si>
    <t>　(5)Piano</t>
  </si>
  <si>
    <t>　(7)Video tape recorder</t>
  </si>
  <si>
    <t>　(8)Cable TV</t>
  </si>
  <si>
    <t>　(9)Personal computer</t>
  </si>
  <si>
    <t>　(10)Telephone</t>
  </si>
  <si>
    <t>　(11)Cell phone</t>
  </si>
  <si>
    <t>L22</t>
  </si>
  <si>
    <t>總平均</t>
  </si>
  <si>
    <t>夫 婦</t>
  </si>
  <si>
    <t>單 親</t>
  </si>
  <si>
    <t>核 心</t>
  </si>
  <si>
    <t>祖 孫</t>
  </si>
  <si>
    <t>三 代</t>
  </si>
  <si>
    <t>其 他</t>
  </si>
  <si>
    <t xml:space="preserve">General </t>
  </si>
  <si>
    <t>One</t>
  </si>
  <si>
    <t>Married</t>
  </si>
  <si>
    <t>Single</t>
  </si>
  <si>
    <t>Nuclear</t>
  </si>
  <si>
    <t xml:space="preserve">Ancestors &amp; </t>
  </si>
  <si>
    <t>Extended</t>
  </si>
  <si>
    <t>Others</t>
  </si>
  <si>
    <t xml:space="preserve">average </t>
  </si>
  <si>
    <t>person</t>
  </si>
  <si>
    <t xml:space="preserve"> couple</t>
  </si>
  <si>
    <t>family</t>
  </si>
  <si>
    <t>descendants</t>
  </si>
  <si>
    <t>T8402</t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</si>
  <si>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</si>
  <si>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</si>
  <si>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</si>
  <si>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9"/>
        <rFont val="CG Times (W1)"/>
        <family val="1"/>
      </rPr>
      <t>(6)</t>
    </r>
    <r>
      <rPr>
        <sz val="9"/>
        <rFont val="新細明體"/>
        <family val="1"/>
      </rPr>
      <t>數位相機</t>
    </r>
  </si>
  <si>
    <r>
      <t>　　</t>
    </r>
    <r>
      <rPr>
        <sz val="9"/>
        <rFont val="CG Times (W1)"/>
        <family val="1"/>
      </rPr>
      <t>(12)</t>
    </r>
    <r>
      <rPr>
        <sz val="9"/>
        <rFont val="新細明體"/>
        <family val="1"/>
      </rPr>
      <t>上網際網路</t>
    </r>
  </si>
  <si>
    <r>
      <t>　</t>
    </r>
    <r>
      <rPr>
        <b/>
        <sz val="10"/>
        <rFont val="CG Times (W1)"/>
        <family val="1"/>
      </rPr>
      <t>5.Parking lot</t>
    </r>
  </si>
  <si>
    <r>
      <t>　</t>
    </r>
    <r>
      <rPr>
        <b/>
        <sz val="10"/>
        <rFont val="CG Times (W1)"/>
        <family val="1"/>
      </rPr>
      <t>6.Average space per household(pin)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</si>
  <si>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</si>
  <si>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10"/>
        <rFont val="CG Times (W1)"/>
        <family val="1"/>
      </rPr>
      <t>(12)Internet facility</t>
    </r>
  </si>
  <si>
    <t>　(13)汽車</t>
  </si>
  <si>
    <t>　(14)機車</t>
  </si>
  <si>
    <t>　(15)電磁爐</t>
  </si>
  <si>
    <t>　(16)冷暖氣機</t>
  </si>
  <si>
    <t>　(17)除濕機</t>
  </si>
  <si>
    <t>　(18)洗衣機</t>
  </si>
  <si>
    <t>　(19)烘衣機</t>
  </si>
  <si>
    <t>　(20)空氣清淨機</t>
  </si>
  <si>
    <t>　(21)濾水器</t>
  </si>
  <si>
    <t>　(22)吸塵器</t>
  </si>
  <si>
    <t>　(23)熱水器</t>
  </si>
  <si>
    <t>　(24)開飲機</t>
  </si>
  <si>
    <t>　(25)微波爐</t>
  </si>
  <si>
    <t>　(26)報紙</t>
  </si>
  <si>
    <t>　(27)期刊雜誌</t>
  </si>
  <si>
    <t>　(12)汽車</t>
  </si>
  <si>
    <t>　(13)機車</t>
  </si>
  <si>
    <t>　(14)電磁爐</t>
  </si>
  <si>
    <t>　(15)冷暖氣機</t>
  </si>
  <si>
    <t>　(16)除濕機</t>
  </si>
  <si>
    <t>　(17)洗衣機</t>
  </si>
  <si>
    <t>　(18)烘衣機</t>
  </si>
  <si>
    <t>　(19)空氣清淨機</t>
  </si>
  <si>
    <t>　(20)濾水器</t>
  </si>
  <si>
    <t>　(21)吸塵器</t>
  </si>
  <si>
    <t>　(22)熱水器</t>
  </si>
  <si>
    <t>　(23)開飲機</t>
  </si>
  <si>
    <t>　(24)微波爐</t>
  </si>
  <si>
    <t>　(25)報紙</t>
  </si>
  <si>
    <t>　(26)期刊雜誌</t>
  </si>
  <si>
    <t>　(13)Sedan vehicle</t>
  </si>
  <si>
    <t>　(14)Motor bicycle</t>
  </si>
  <si>
    <t>　(15)Electro-magnetic oven</t>
  </si>
  <si>
    <t>　(16)Air conditioner</t>
  </si>
  <si>
    <t>　(17)Dehumidifier</t>
  </si>
  <si>
    <t>　(18)Washing machine</t>
  </si>
  <si>
    <t>　(19)Drier</t>
  </si>
  <si>
    <t>　(20)Air-clean machine</t>
  </si>
  <si>
    <t>　(21)Water filter machine</t>
  </si>
  <si>
    <t>　(22)Vacuum cleaner</t>
  </si>
  <si>
    <t>　(23)Geyser</t>
  </si>
  <si>
    <t>　(24)Hot-warm water fountain</t>
  </si>
  <si>
    <t>　(25)Microwave oven</t>
  </si>
  <si>
    <t>　(26)Newspaper</t>
  </si>
  <si>
    <t>　(27)Magazine</t>
  </si>
  <si>
    <t>2.Average No. per hundred households</t>
  </si>
  <si>
    <t>　(12)Sedan vehicle</t>
  </si>
  <si>
    <t>　(13)Motor bicycle</t>
  </si>
  <si>
    <t>　(14)Electro-magnetic oven</t>
  </si>
  <si>
    <t>　(15)Air conditioner</t>
  </si>
  <si>
    <t>　(16)Dehumidifier</t>
  </si>
  <si>
    <t>　(17)Washing machine</t>
  </si>
  <si>
    <t>　(18)Drier</t>
  </si>
  <si>
    <t>　(19)Air-clean machine</t>
  </si>
  <si>
    <t>　(20)Water filter machine</t>
  </si>
  <si>
    <t>　(21)Vacuum cleaner</t>
  </si>
  <si>
    <t>　(22)Geyser</t>
  </si>
  <si>
    <t>　(23)Hot-warm water fountain</t>
  </si>
  <si>
    <t>　(24)Microwave oven</t>
  </si>
  <si>
    <t>　(25)Newspaper</t>
  </si>
  <si>
    <t>　(26)Magazine</t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</si>
  <si>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</si>
  <si>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t>　(7)錄放影機</t>
  </si>
  <si>
    <t>　(6)數位相機</t>
  </si>
  <si>
    <t>　(6)Digital camera</t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</si>
  <si>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</si>
  <si>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</si>
  <si>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t xml:space="preserve">                                       by Type of Families</t>
  </si>
  <si>
    <t>單 人</t>
  </si>
  <si>
    <t xml:space="preserve">                                       by Type of Families(Cont.)</t>
  </si>
  <si>
    <t>T8403</t>
  </si>
  <si>
    <t>L18</t>
  </si>
  <si>
    <t>Table 9.  Household Housing and Household Facilities</t>
  </si>
  <si>
    <t>附表9  家庭住宅及現代化設備概況按家庭組織型態別分</t>
  </si>
  <si>
    <t>附表9    家庭住宅及現代化設備概況按家庭組織型態別分(續)</t>
  </si>
  <si>
    <t>93年家庭收支調查報告</t>
  </si>
  <si>
    <t>The Survey of Family Income and Expenditure, 2004</t>
  </si>
  <si>
    <t>民國九十三年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</si>
</sst>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  <numFmt numFmtId="185" formatCode="#,##0.00_ "/>
  </numFmts>
  <fonts count="30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b/>
      <sz val="9"/>
      <name val="華康細圓體"/>
      <family val="3"/>
    </font>
    <font>
      <b/>
      <sz val="9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sz val="9"/>
      <name val="Times New Roman"/>
      <family val="1"/>
    </font>
    <font>
      <sz val="10"/>
      <name val="新細明體"/>
      <family val="1"/>
    </font>
    <font>
      <b/>
      <sz val="9"/>
      <name val="細明體"/>
      <family val="3"/>
    </font>
    <font>
      <sz val="12"/>
      <name val="Times New Roman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9"/>
      <name val="華康中黑體"/>
      <family val="3"/>
    </font>
    <font>
      <b/>
      <sz val="9"/>
      <name val="華康中明體"/>
      <family val="3"/>
    </font>
    <font>
      <sz val="9"/>
      <name val="華康中明體"/>
      <family val="3"/>
    </font>
    <font>
      <b/>
      <sz val="14"/>
      <name val="CG Times (W1)"/>
      <family val="1"/>
    </font>
    <font>
      <b/>
      <sz val="10"/>
      <name val="CG Times (W1)"/>
      <family val="1"/>
    </font>
    <font>
      <b/>
      <sz val="10"/>
      <name val="新細明體"/>
      <family val="1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6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 wrapText="1"/>
    </xf>
    <xf numFmtId="41" fontId="11" fillId="0" borderId="1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left" vertical="center" wrapText="1"/>
    </xf>
    <xf numFmtId="41" fontId="3" fillId="0" borderId="2" xfId="0" applyNumberFormat="1" applyFont="1" applyBorder="1" applyAlignment="1">
      <alignment horizontal="left" vertical="center" wrapText="1"/>
    </xf>
    <xf numFmtId="43" fontId="2" fillId="0" borderId="5" xfId="0" applyNumberFormat="1" applyFont="1" applyBorder="1" applyAlignment="1">
      <alignment horizontal="right" vertical="center" shrinkToFit="1"/>
    </xf>
    <xf numFmtId="43" fontId="2" fillId="0" borderId="4" xfId="0" applyNumberFormat="1" applyFont="1" applyBorder="1" applyAlignment="1">
      <alignment horizontal="right" vertical="center" shrinkToFit="1"/>
    </xf>
    <xf numFmtId="41" fontId="3" fillId="0" borderId="0" xfId="0" applyNumberFormat="1" applyFont="1" applyBorder="1" applyAlignment="1">
      <alignment horizontal="left" vertical="center" wrapText="1"/>
    </xf>
    <xf numFmtId="41" fontId="3" fillId="0" borderId="6" xfId="0" applyNumberFormat="1" applyFont="1" applyBorder="1" applyAlignment="1">
      <alignment horizontal="left" vertical="center" wrapText="1"/>
    </xf>
    <xf numFmtId="41" fontId="8" fillId="0" borderId="5" xfId="0" applyNumberFormat="1" applyFont="1" applyBorder="1" applyAlignment="1">
      <alignment horizontal="center" vertical="center"/>
    </xf>
    <xf numFmtId="0" fontId="12" fillId="0" borderId="1" xfId="15" applyFont="1" applyBorder="1" applyAlignment="1">
      <alignment vertical="center"/>
      <protection/>
    </xf>
    <xf numFmtId="0" fontId="23" fillId="0" borderId="1" xfId="15" applyFont="1" applyBorder="1" applyAlignment="1">
      <alignment vertical="center"/>
      <protection/>
    </xf>
    <xf numFmtId="0" fontId="2" fillId="0" borderId="1" xfId="15" applyFont="1" applyBorder="1" applyAlignment="1">
      <alignment vertical="center"/>
      <protection/>
    </xf>
    <xf numFmtId="0" fontId="20" fillId="0" borderId="1" xfId="15" applyFont="1" applyBorder="1" applyAlignment="1">
      <alignment vertical="center"/>
      <protection/>
    </xf>
    <xf numFmtId="0" fontId="26" fillId="0" borderId="7" xfId="15" applyFont="1" applyBorder="1" applyAlignment="1">
      <alignment vertical="center"/>
      <protection/>
    </xf>
    <xf numFmtId="0" fontId="27" fillId="0" borderId="7" xfId="15" applyFont="1" applyBorder="1" applyAlignment="1">
      <alignment vertical="center"/>
      <protection/>
    </xf>
    <xf numFmtId="0" fontId="17" fillId="0" borderId="7" xfId="15" applyFont="1" applyBorder="1" applyAlignment="1">
      <alignment vertical="center"/>
      <protection/>
    </xf>
    <xf numFmtId="0" fontId="27" fillId="0" borderId="7" xfId="15" applyFont="1" applyBorder="1" applyAlignment="1">
      <alignment vertical="center" wrapText="1"/>
      <protection/>
    </xf>
    <xf numFmtId="0" fontId="13" fillId="0" borderId="1" xfId="15" applyFont="1" applyBorder="1" applyAlignment="1">
      <alignment vertical="center"/>
      <protection/>
    </xf>
    <xf numFmtId="3" fontId="21" fillId="0" borderId="0" xfId="15" applyNumberFormat="1" applyFont="1" applyAlignment="1">
      <alignment horizontal="right" vertical="center"/>
      <protection/>
    </xf>
    <xf numFmtId="2" fontId="21" fillId="0" borderId="0" xfId="15" applyNumberFormat="1" applyFont="1" applyAlignment="1">
      <alignment horizontal="right" vertical="center"/>
      <protection/>
    </xf>
    <xf numFmtId="2" fontId="3" fillId="0" borderId="0" xfId="15" applyNumberFormat="1" applyFont="1" applyAlignment="1">
      <alignment horizontal="right" vertical="center"/>
      <protection/>
    </xf>
    <xf numFmtId="2" fontId="3" fillId="0" borderId="0" xfId="15" applyNumberFormat="1" applyFont="1" applyAlignment="1">
      <alignment vertical="center"/>
      <protection/>
    </xf>
    <xf numFmtId="0" fontId="2" fillId="0" borderId="4" xfId="15" applyFont="1" applyFill="1" applyBorder="1" applyAlignment="1">
      <alignment vertical="center"/>
      <protection/>
    </xf>
    <xf numFmtId="4" fontId="3" fillId="0" borderId="5" xfId="15" applyNumberFormat="1" applyFont="1" applyFill="1" applyBorder="1" applyAlignment="1">
      <alignment horizontal="right" vertical="center" shrinkToFit="1"/>
      <protection/>
    </xf>
    <xf numFmtId="4" fontId="2" fillId="0" borderId="5" xfId="0" applyNumberFormat="1" applyFont="1" applyFill="1" applyBorder="1" applyAlignment="1">
      <alignment horizontal="right" vertical="center" shrinkToFit="1"/>
    </xf>
    <xf numFmtId="4" fontId="2" fillId="0" borderId="4" xfId="0" applyNumberFormat="1" applyFont="1" applyFill="1" applyBorder="1" applyAlignment="1">
      <alignment horizontal="right" vertical="center" shrinkToFit="1"/>
    </xf>
    <xf numFmtId="41" fontId="2" fillId="0" borderId="5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2" fontId="3" fillId="0" borderId="1" xfId="15" applyNumberFormat="1" applyFont="1" applyBorder="1" applyAlignment="1">
      <alignment vertical="center"/>
      <protection/>
    </xf>
    <xf numFmtId="0" fontId="2" fillId="0" borderId="0" xfId="15" applyFont="1" applyBorder="1" applyAlignment="1">
      <alignment vertical="center"/>
      <protection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8" xfId="0" applyNumberFormat="1" applyFont="1" applyBorder="1" applyAlignment="1">
      <alignment horizontal="center" vertical="center" wrapText="1"/>
    </xf>
    <xf numFmtId="41" fontId="4" fillId="0" borderId="0" xfId="0" applyNumberFormat="1" applyFont="1" applyAlignment="1">
      <alignment horizontal="right" vertical="center"/>
    </xf>
    <xf numFmtId="184" fontId="28" fillId="0" borderId="5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</cellXfs>
  <cellStyles count="7">
    <cellStyle name="Normal" xfId="0"/>
    <cellStyle name="一般_P87-108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P53"/>
  <sheetViews>
    <sheetView tabSelected="1" zoomScale="75" zoomScaleNormal="75" workbookViewId="0" topLeftCell="A1">
      <selection activeCell="A8" sqref="A8"/>
    </sheetView>
  </sheetViews>
  <sheetFormatPr defaultColWidth="9.00390625" defaultRowHeight="16.5"/>
  <cols>
    <col min="1" max="1" width="28.625" style="3" customWidth="1"/>
    <col min="2" max="9" width="11.125" style="2" customWidth="1"/>
    <col min="10" max="10" width="30.625" style="12" customWidth="1"/>
    <col min="11" max="16384" width="9.00390625" style="3" customWidth="1"/>
  </cols>
  <sheetData>
    <row r="1" spans="1:42" ht="15.75" customHeight="1">
      <c r="A1" s="1" t="s">
        <v>189</v>
      </c>
      <c r="F1" s="52" t="s">
        <v>190</v>
      </c>
      <c r="G1" s="52"/>
      <c r="H1" s="52"/>
      <c r="I1" s="52"/>
      <c r="J1" s="52"/>
      <c r="AA1">
        <v>7083445</v>
      </c>
      <c r="AB1">
        <v>704122.38589</v>
      </c>
      <c r="AC1">
        <v>1003373.1437</v>
      </c>
      <c r="AD1">
        <v>548301.73096</v>
      </c>
      <c r="AE1">
        <v>3307187.9695</v>
      </c>
      <c r="AF1">
        <v>81799.488426</v>
      </c>
      <c r="AG1">
        <v>1077516.6679</v>
      </c>
      <c r="AH1">
        <v>361143.61361</v>
      </c>
      <c r="AI1">
        <v>0</v>
      </c>
      <c r="AJ1">
        <v>0</v>
      </c>
      <c r="AK1">
        <v>0</v>
      </c>
      <c r="AL1" t="s">
        <v>104</v>
      </c>
      <c r="AM1" t="s">
        <v>83</v>
      </c>
      <c r="AN1">
        <v>4</v>
      </c>
      <c r="AO1">
        <v>1</v>
      </c>
      <c r="AP1">
        <v>1</v>
      </c>
    </row>
    <row r="2" spans="9:42" ht="15.75" customHeight="1">
      <c r="I2" s="3"/>
      <c r="J2" s="3"/>
      <c r="AA2">
        <v>3.5017813622</v>
      </c>
      <c r="AB2">
        <v>1</v>
      </c>
      <c r="AC2">
        <v>2</v>
      </c>
      <c r="AD2">
        <v>2.7113808547</v>
      </c>
      <c r="AE2">
        <v>3.9930477193</v>
      </c>
      <c r="AF2">
        <v>3.2646407607</v>
      </c>
      <c r="AG2">
        <v>5.6215275699</v>
      </c>
      <c r="AH2">
        <v>2.9823515436</v>
      </c>
      <c r="AI2">
        <v>0</v>
      </c>
      <c r="AJ2">
        <v>0</v>
      </c>
      <c r="AK2">
        <v>0</v>
      </c>
      <c r="AL2" t="s">
        <v>104</v>
      </c>
      <c r="AM2" t="s">
        <v>83</v>
      </c>
      <c r="AN2">
        <v>4</v>
      </c>
      <c r="AO2">
        <v>1</v>
      </c>
      <c r="AP2">
        <v>2</v>
      </c>
    </row>
    <row r="3" spans="1:42" ht="15.75" customHeight="1">
      <c r="A3" s="54" t="s">
        <v>187</v>
      </c>
      <c r="B3" s="54"/>
      <c r="C3" s="54"/>
      <c r="D3" s="54"/>
      <c r="E3" s="54"/>
      <c r="F3" s="55" t="s">
        <v>186</v>
      </c>
      <c r="G3" s="55"/>
      <c r="H3" s="55"/>
      <c r="I3" s="55"/>
      <c r="J3" s="55"/>
      <c r="AA3">
        <v>2.5742819029</v>
      </c>
      <c r="AB3">
        <v>0.9959106446</v>
      </c>
      <c r="AC3">
        <v>2</v>
      </c>
      <c r="AD3">
        <v>2.0744037846</v>
      </c>
      <c r="AE3">
        <v>2.7287871757</v>
      </c>
      <c r="AF3">
        <v>2.0653780465</v>
      </c>
      <c r="AG3">
        <v>3.9437023571</v>
      </c>
      <c r="AH3">
        <v>2.6206522178</v>
      </c>
      <c r="AI3">
        <v>0</v>
      </c>
      <c r="AJ3">
        <v>0</v>
      </c>
      <c r="AK3">
        <v>0</v>
      </c>
      <c r="AL3" t="s">
        <v>104</v>
      </c>
      <c r="AM3" t="s">
        <v>83</v>
      </c>
      <c r="AN3">
        <v>4</v>
      </c>
      <c r="AO3">
        <v>1</v>
      </c>
      <c r="AP3">
        <v>3</v>
      </c>
    </row>
    <row r="4" spans="1:42" ht="15.75" customHeight="1">
      <c r="A4" s="4"/>
      <c r="F4" s="56" t="s">
        <v>181</v>
      </c>
      <c r="G4" s="56"/>
      <c r="H4" s="56"/>
      <c r="I4" s="56"/>
      <c r="J4" s="56"/>
      <c r="AA4">
        <v>1.5332120331</v>
      </c>
      <c r="AB4">
        <v>0.5092507207</v>
      </c>
      <c r="AC4">
        <v>0.7618248402</v>
      </c>
      <c r="AD4">
        <v>1.3503304619</v>
      </c>
      <c r="AE4">
        <v>1.8354475274</v>
      </c>
      <c r="AF4">
        <v>0.7658973033</v>
      </c>
      <c r="AG4">
        <v>2.1791742327</v>
      </c>
      <c r="AH4">
        <v>1.4292059897</v>
      </c>
      <c r="AI4">
        <v>0</v>
      </c>
      <c r="AJ4">
        <v>0</v>
      </c>
      <c r="AK4">
        <v>0</v>
      </c>
      <c r="AL4" t="s">
        <v>104</v>
      </c>
      <c r="AM4" t="s">
        <v>83</v>
      </c>
      <c r="AN4">
        <v>4</v>
      </c>
      <c r="AO4">
        <v>1</v>
      </c>
      <c r="AP4">
        <v>4</v>
      </c>
    </row>
    <row r="5" spans="1:42" ht="15.75" customHeight="1" thickBot="1">
      <c r="A5" s="27"/>
      <c r="B5" s="27" t="s">
        <v>191</v>
      </c>
      <c r="C5" s="27"/>
      <c r="D5" s="27"/>
      <c r="E5" s="27"/>
      <c r="F5" s="53">
        <v>2004</v>
      </c>
      <c r="G5" s="53"/>
      <c r="H5" s="53"/>
      <c r="I5" s="53"/>
      <c r="J5" s="53"/>
      <c r="AA5">
        <v>1.6435840368</v>
      </c>
      <c r="AB5">
        <v>1</v>
      </c>
      <c r="AC5">
        <v>1.2063841498</v>
      </c>
      <c r="AD5">
        <v>1.5105443057</v>
      </c>
      <c r="AE5">
        <v>1.7859003395</v>
      </c>
      <c r="AF5">
        <v>1.1799445574</v>
      </c>
      <c r="AG5">
        <v>2.1549158125</v>
      </c>
      <c r="AH5">
        <v>1.5911745929</v>
      </c>
      <c r="AI5">
        <v>0</v>
      </c>
      <c r="AJ5">
        <v>0</v>
      </c>
      <c r="AK5">
        <v>0</v>
      </c>
      <c r="AL5" t="s">
        <v>104</v>
      </c>
      <c r="AM5" t="s">
        <v>83</v>
      </c>
      <c r="AN5">
        <v>4</v>
      </c>
      <c r="AO5">
        <v>1</v>
      </c>
      <c r="AP5">
        <v>5</v>
      </c>
    </row>
    <row r="6" spans="1:42" s="5" customFormat="1" ht="15" customHeight="1" thickTop="1">
      <c r="A6" s="6"/>
      <c r="B6" s="6"/>
      <c r="C6" s="20"/>
      <c r="D6" s="20"/>
      <c r="E6" s="6"/>
      <c r="F6" s="20"/>
      <c r="G6" s="20"/>
      <c r="H6" s="20"/>
      <c r="I6" s="20"/>
      <c r="J6" s="7"/>
      <c r="AA6">
        <v>86.797653352</v>
      </c>
      <c r="AB6">
        <v>73.957818086</v>
      </c>
      <c r="AC6">
        <v>89.425049715</v>
      </c>
      <c r="AD6">
        <v>77.633159347</v>
      </c>
      <c r="AE6">
        <v>88.138112616</v>
      </c>
      <c r="AF6">
        <v>89.554705447</v>
      </c>
      <c r="AG6">
        <v>93.206092656</v>
      </c>
      <c r="AH6">
        <v>86.425469152</v>
      </c>
      <c r="AI6">
        <v>0</v>
      </c>
      <c r="AJ6">
        <v>0</v>
      </c>
      <c r="AK6">
        <v>0</v>
      </c>
      <c r="AL6" t="s">
        <v>104</v>
      </c>
      <c r="AM6" t="s">
        <v>83</v>
      </c>
      <c r="AN6">
        <v>4</v>
      </c>
      <c r="AO6">
        <v>1</v>
      </c>
      <c r="AP6">
        <v>6</v>
      </c>
    </row>
    <row r="7" spans="1:42" s="5" customFormat="1" ht="15" customHeight="1">
      <c r="A7" s="6"/>
      <c r="B7" s="49" t="s">
        <v>84</v>
      </c>
      <c r="C7" s="49" t="s">
        <v>182</v>
      </c>
      <c r="D7" s="49" t="s">
        <v>85</v>
      </c>
      <c r="E7" s="49" t="s">
        <v>86</v>
      </c>
      <c r="F7" s="49" t="s">
        <v>87</v>
      </c>
      <c r="G7" s="49" t="s">
        <v>88</v>
      </c>
      <c r="H7" s="49" t="s">
        <v>89</v>
      </c>
      <c r="I7" s="49" t="s">
        <v>90</v>
      </c>
      <c r="J7" s="7"/>
      <c r="AA7">
        <v>8.0808029939</v>
      </c>
      <c r="AB7">
        <v>12.28702637</v>
      </c>
      <c r="AC7">
        <v>4.5457309192</v>
      </c>
      <c r="AD7">
        <v>14.194878488</v>
      </c>
      <c r="AE7">
        <v>8.4331411652</v>
      </c>
      <c r="AF7">
        <v>3.9905069939</v>
      </c>
      <c r="AG7">
        <v>4.9701679859</v>
      </c>
      <c r="AH7">
        <v>7.3997409503</v>
      </c>
      <c r="AI7">
        <v>0</v>
      </c>
      <c r="AJ7">
        <v>0</v>
      </c>
      <c r="AK7">
        <v>0</v>
      </c>
      <c r="AL7" t="s">
        <v>104</v>
      </c>
      <c r="AM7" t="s">
        <v>83</v>
      </c>
      <c r="AN7">
        <v>4</v>
      </c>
      <c r="AO7">
        <v>1</v>
      </c>
      <c r="AP7">
        <v>7</v>
      </c>
    </row>
    <row r="8" spans="1:42" s="5" customFormat="1" ht="15" customHeight="1">
      <c r="A8" s="6"/>
      <c r="B8" s="6"/>
      <c r="C8" s="21"/>
      <c r="D8" s="21"/>
      <c r="E8" s="21"/>
      <c r="F8" s="21"/>
      <c r="G8" s="21"/>
      <c r="H8" s="21"/>
      <c r="I8" s="21"/>
      <c r="J8" s="7"/>
      <c r="AA8">
        <v>0.4225752104</v>
      </c>
      <c r="AB8">
        <v>0.2476042011</v>
      </c>
      <c r="AC8">
        <v>0.4308561562</v>
      </c>
      <c r="AD8">
        <v>0.4018253601</v>
      </c>
      <c r="AE8">
        <v>0.5164355943</v>
      </c>
      <c r="AF8">
        <v>0.6606858755</v>
      </c>
      <c r="AG8">
        <v>0.1641904647</v>
      </c>
      <c r="AH8">
        <v>0.629672633</v>
      </c>
      <c r="AI8">
        <v>0</v>
      </c>
      <c r="AJ8">
        <v>0</v>
      </c>
      <c r="AK8">
        <v>0</v>
      </c>
      <c r="AL8" t="s">
        <v>104</v>
      </c>
      <c r="AM8" t="s">
        <v>83</v>
      </c>
      <c r="AN8">
        <v>4</v>
      </c>
      <c r="AO8">
        <v>1</v>
      </c>
      <c r="AP8">
        <v>8</v>
      </c>
    </row>
    <row r="9" spans="1:42" s="5" customFormat="1" ht="15" customHeight="1">
      <c r="A9" s="6"/>
      <c r="B9" s="50" t="s">
        <v>91</v>
      </c>
      <c r="C9" s="50" t="s">
        <v>92</v>
      </c>
      <c r="D9" s="50" t="s">
        <v>93</v>
      </c>
      <c r="E9" s="50" t="s">
        <v>94</v>
      </c>
      <c r="F9" s="50" t="s">
        <v>95</v>
      </c>
      <c r="G9" s="50" t="s">
        <v>96</v>
      </c>
      <c r="H9" s="50" t="s">
        <v>97</v>
      </c>
      <c r="I9" s="50" t="s">
        <v>98</v>
      </c>
      <c r="J9" s="7"/>
      <c r="AA9">
        <v>4.6989684434</v>
      </c>
      <c r="AB9">
        <v>13.507551343</v>
      </c>
      <c r="AC9">
        <v>5.5983632093</v>
      </c>
      <c r="AD9">
        <v>7.7701368044</v>
      </c>
      <c r="AE9">
        <v>2.9123106241</v>
      </c>
      <c r="AF9">
        <v>5.794101684</v>
      </c>
      <c r="AG9">
        <v>1.6595488936</v>
      </c>
      <c r="AH9">
        <v>5.5451172647</v>
      </c>
      <c r="AI9">
        <v>0</v>
      </c>
      <c r="AJ9">
        <v>0</v>
      </c>
      <c r="AK9">
        <v>0</v>
      </c>
      <c r="AL9" t="s">
        <v>104</v>
      </c>
      <c r="AM9" t="s">
        <v>83</v>
      </c>
      <c r="AN9">
        <v>4</v>
      </c>
      <c r="AO9">
        <v>1</v>
      </c>
      <c r="AP9">
        <v>9</v>
      </c>
    </row>
    <row r="10" spans="1:42" s="5" customFormat="1" ht="15" customHeight="1">
      <c r="A10" s="6"/>
      <c r="B10" s="51" t="s">
        <v>99</v>
      </c>
      <c r="C10" s="50" t="s">
        <v>100</v>
      </c>
      <c r="D10" s="50" t="s">
        <v>101</v>
      </c>
      <c r="E10" s="50" t="s">
        <v>5</v>
      </c>
      <c r="F10" s="50" t="s">
        <v>102</v>
      </c>
      <c r="G10" s="50" t="s">
        <v>103</v>
      </c>
      <c r="H10" s="50" t="s">
        <v>102</v>
      </c>
      <c r="I10" s="50"/>
      <c r="J10" s="7"/>
      <c r="AA10">
        <v>95.623498106</v>
      </c>
      <c r="AB10">
        <v>97.469199513</v>
      </c>
      <c r="AC10">
        <v>96.251333026</v>
      </c>
      <c r="AD10">
        <v>96.203864211</v>
      </c>
      <c r="AE10">
        <v>94.771705312</v>
      </c>
      <c r="AF10">
        <v>97.68546719</v>
      </c>
      <c r="AG10">
        <v>95.449503424</v>
      </c>
      <c r="AH10">
        <v>97.251894385</v>
      </c>
      <c r="AI10">
        <v>0</v>
      </c>
      <c r="AJ10">
        <v>0</v>
      </c>
      <c r="AK10">
        <v>0</v>
      </c>
      <c r="AL10" t="s">
        <v>104</v>
      </c>
      <c r="AM10" t="s">
        <v>83</v>
      </c>
      <c r="AN10">
        <v>4</v>
      </c>
      <c r="AO10">
        <v>1</v>
      </c>
      <c r="AP10">
        <v>10</v>
      </c>
    </row>
    <row r="11" spans="1:42" s="5" customFormat="1" ht="15" customHeight="1">
      <c r="A11" s="8"/>
      <c r="B11" s="22"/>
      <c r="C11" s="22"/>
      <c r="D11" s="22"/>
      <c r="E11" s="22"/>
      <c r="F11" s="22"/>
      <c r="G11" s="22"/>
      <c r="H11" s="22"/>
      <c r="I11" s="22"/>
      <c r="J11" s="9"/>
      <c r="AA11">
        <v>4.3847268626</v>
      </c>
      <c r="AB11">
        <v>2.5308004867</v>
      </c>
      <c r="AC11">
        <v>3.7486669744</v>
      </c>
      <c r="AD11">
        <v>3.7961357893</v>
      </c>
      <c r="AE11">
        <v>5.2459111981</v>
      </c>
      <c r="AF11">
        <v>2.3145328104</v>
      </c>
      <c r="AG11">
        <v>4.5504965758</v>
      </c>
      <c r="AH11">
        <v>2.7481056155</v>
      </c>
      <c r="AI11">
        <v>0</v>
      </c>
      <c r="AJ11">
        <v>0</v>
      </c>
      <c r="AK11">
        <v>0</v>
      </c>
      <c r="AL11" t="s">
        <v>104</v>
      </c>
      <c r="AM11" t="s">
        <v>83</v>
      </c>
      <c r="AN11">
        <v>4</v>
      </c>
      <c r="AO11">
        <v>1</v>
      </c>
      <c r="AP11">
        <v>11</v>
      </c>
    </row>
    <row r="12" spans="1:42" s="5" customFormat="1" ht="12" customHeight="1">
      <c r="A12" s="6"/>
      <c r="B12" s="10"/>
      <c r="C12" s="10"/>
      <c r="D12" s="10"/>
      <c r="E12" s="10"/>
      <c r="F12" s="10"/>
      <c r="G12" s="10"/>
      <c r="H12" s="10"/>
      <c r="I12" s="19"/>
      <c r="J12" s="11"/>
      <c r="AA12">
        <v>12.517484461</v>
      </c>
      <c r="AB12">
        <v>27.664339709</v>
      </c>
      <c r="AC12">
        <v>20.067660363</v>
      </c>
      <c r="AD12">
        <v>15.401262658</v>
      </c>
      <c r="AE12">
        <v>6.2306101943</v>
      </c>
      <c r="AF12">
        <v>20.842387521</v>
      </c>
      <c r="AG12">
        <v>11.939691562</v>
      </c>
      <c r="AH12">
        <v>15.041188087</v>
      </c>
      <c r="AI12">
        <v>0</v>
      </c>
      <c r="AJ12">
        <v>0</v>
      </c>
      <c r="AK12">
        <v>0</v>
      </c>
      <c r="AL12" t="s">
        <v>104</v>
      </c>
      <c r="AM12" t="s">
        <v>83</v>
      </c>
      <c r="AN12">
        <v>4</v>
      </c>
      <c r="AO12">
        <v>1</v>
      </c>
      <c r="AP12">
        <v>12</v>
      </c>
    </row>
    <row r="13" spans="1:42" s="13" customFormat="1" ht="12.75" customHeight="1">
      <c r="A13" s="28" t="s">
        <v>0</v>
      </c>
      <c r="B13" s="37">
        <f aca="true" t="shared" si="0" ref="B13:I17">+AA1</f>
        <v>7083445</v>
      </c>
      <c r="C13" s="37">
        <f t="shared" si="0"/>
        <v>704122.38589</v>
      </c>
      <c r="D13" s="37">
        <f t="shared" si="0"/>
        <v>1003373.1437</v>
      </c>
      <c r="E13" s="37">
        <f t="shared" si="0"/>
        <v>548301.73096</v>
      </c>
      <c r="F13" s="37">
        <f t="shared" si="0"/>
        <v>3307187.9695</v>
      </c>
      <c r="G13" s="37">
        <f t="shared" si="0"/>
        <v>81799.488426</v>
      </c>
      <c r="H13" s="37">
        <f t="shared" si="0"/>
        <v>1077516.6679</v>
      </c>
      <c r="I13" s="37">
        <f t="shared" si="0"/>
        <v>361143.61361</v>
      </c>
      <c r="J13" s="32" t="s">
        <v>32</v>
      </c>
      <c r="AA13">
        <v>43.243575616</v>
      </c>
      <c r="AB13">
        <v>31.09865195</v>
      </c>
      <c r="AC13">
        <v>42.930757185</v>
      </c>
      <c r="AD13">
        <v>37.951498273</v>
      </c>
      <c r="AE13">
        <v>41.108902339</v>
      </c>
      <c r="AF13">
        <v>53.361985199</v>
      </c>
      <c r="AG13">
        <v>59.908330008</v>
      </c>
      <c r="AH13">
        <v>43.361467312</v>
      </c>
      <c r="AI13">
        <v>0</v>
      </c>
      <c r="AJ13">
        <v>0</v>
      </c>
      <c r="AK13">
        <v>0</v>
      </c>
      <c r="AL13" t="s">
        <v>104</v>
      </c>
      <c r="AM13" t="s">
        <v>83</v>
      </c>
      <c r="AN13">
        <v>4</v>
      </c>
      <c r="AO13">
        <v>1</v>
      </c>
      <c r="AP13">
        <v>13</v>
      </c>
    </row>
    <row r="14" spans="1:42" s="13" customFormat="1" ht="12.75" customHeight="1">
      <c r="A14" s="28" t="s">
        <v>1</v>
      </c>
      <c r="B14" s="38">
        <f t="shared" si="0"/>
        <v>3.5017813622</v>
      </c>
      <c r="C14" s="38">
        <f t="shared" si="0"/>
        <v>1</v>
      </c>
      <c r="D14" s="38">
        <f t="shared" si="0"/>
        <v>2</v>
      </c>
      <c r="E14" s="38">
        <f t="shared" si="0"/>
        <v>2.7113808547</v>
      </c>
      <c r="F14" s="38">
        <f t="shared" si="0"/>
        <v>3.9930477193</v>
      </c>
      <c r="G14" s="38">
        <f t="shared" si="0"/>
        <v>3.2646407607</v>
      </c>
      <c r="H14" s="38">
        <f t="shared" si="0"/>
        <v>5.6215275699</v>
      </c>
      <c r="I14" s="38">
        <f t="shared" si="0"/>
        <v>2.9823515436</v>
      </c>
      <c r="J14" s="32" t="s">
        <v>33</v>
      </c>
      <c r="AA14">
        <v>25.934385961</v>
      </c>
      <c r="AB14">
        <v>22.527694159</v>
      </c>
      <c r="AC14">
        <v>21.183145448</v>
      </c>
      <c r="AD14">
        <v>25.032419277</v>
      </c>
      <c r="AE14">
        <v>30.474805939</v>
      </c>
      <c r="AF14">
        <v>19.767079308</v>
      </c>
      <c r="AG14">
        <v>19.516131187</v>
      </c>
      <c r="AH14">
        <v>26.113765245</v>
      </c>
      <c r="AI14">
        <v>0</v>
      </c>
      <c r="AJ14">
        <v>0</v>
      </c>
      <c r="AK14">
        <v>0</v>
      </c>
      <c r="AL14" t="s">
        <v>104</v>
      </c>
      <c r="AM14" t="s">
        <v>83</v>
      </c>
      <c r="AN14">
        <v>4</v>
      </c>
      <c r="AO14">
        <v>1</v>
      </c>
      <c r="AP14">
        <v>14</v>
      </c>
    </row>
    <row r="15" spans="1:42" s="13" customFormat="1" ht="12.75" customHeight="1">
      <c r="A15" s="28" t="s">
        <v>2</v>
      </c>
      <c r="B15" s="38">
        <f t="shared" si="0"/>
        <v>2.5742819029</v>
      </c>
      <c r="C15" s="38">
        <f t="shared" si="0"/>
        <v>0.9959106446</v>
      </c>
      <c r="D15" s="38">
        <f t="shared" si="0"/>
        <v>2</v>
      </c>
      <c r="E15" s="38">
        <f t="shared" si="0"/>
        <v>2.0744037846</v>
      </c>
      <c r="F15" s="38">
        <f t="shared" si="0"/>
        <v>2.7287871757</v>
      </c>
      <c r="G15" s="38">
        <f t="shared" si="0"/>
        <v>2.0653780465</v>
      </c>
      <c r="H15" s="38">
        <f t="shared" si="0"/>
        <v>3.9437023571</v>
      </c>
      <c r="I15" s="38">
        <f t="shared" si="0"/>
        <v>2.6206522178</v>
      </c>
      <c r="J15" s="32" t="s">
        <v>34</v>
      </c>
      <c r="AA15">
        <v>18.304553962</v>
      </c>
      <c r="AB15">
        <v>18.709314181</v>
      </c>
      <c r="AC15">
        <v>15.818437005</v>
      </c>
      <c r="AD15">
        <v>21.614819792</v>
      </c>
      <c r="AE15">
        <v>22.185681527</v>
      </c>
      <c r="AF15">
        <v>6.0285479726</v>
      </c>
      <c r="AG15">
        <v>8.6358472425</v>
      </c>
      <c r="AH15">
        <v>15.483579355</v>
      </c>
      <c r="AI15">
        <v>0</v>
      </c>
      <c r="AJ15">
        <v>0</v>
      </c>
      <c r="AK15">
        <v>0</v>
      </c>
      <c r="AL15" t="s">
        <v>104</v>
      </c>
      <c r="AM15" t="s">
        <v>83</v>
      </c>
      <c r="AN15">
        <v>4</v>
      </c>
      <c r="AO15">
        <v>1</v>
      </c>
      <c r="AP15">
        <v>15</v>
      </c>
    </row>
    <row r="16" spans="1:42" s="13" customFormat="1" ht="12.75" customHeight="1">
      <c r="A16" s="28" t="s">
        <v>3</v>
      </c>
      <c r="B16" s="38">
        <f t="shared" si="0"/>
        <v>1.5332120331</v>
      </c>
      <c r="C16" s="38">
        <f t="shared" si="0"/>
        <v>0.5092507207</v>
      </c>
      <c r="D16" s="38">
        <f t="shared" si="0"/>
        <v>0.7618248402</v>
      </c>
      <c r="E16" s="38">
        <f t="shared" si="0"/>
        <v>1.3503304619</v>
      </c>
      <c r="F16" s="38">
        <f t="shared" si="0"/>
        <v>1.8354475274</v>
      </c>
      <c r="G16" s="38">
        <f t="shared" si="0"/>
        <v>0.7658973033</v>
      </c>
      <c r="H16" s="38">
        <f t="shared" si="0"/>
        <v>2.1791742327</v>
      </c>
      <c r="I16" s="38">
        <f t="shared" si="0"/>
        <v>1.4292059897</v>
      </c>
      <c r="J16" s="32" t="s">
        <v>35</v>
      </c>
      <c r="AA16">
        <v>93.826201172</v>
      </c>
      <c r="AB16">
        <v>90.559098165</v>
      </c>
      <c r="AC16">
        <v>93.352598985</v>
      </c>
      <c r="AD16">
        <v>94.20514389</v>
      </c>
      <c r="AE16">
        <v>95.608786594</v>
      </c>
      <c r="AF16">
        <v>90.062940655</v>
      </c>
      <c r="AG16">
        <v>91.501196148</v>
      </c>
      <c r="AH16">
        <v>92.401794207</v>
      </c>
      <c r="AI16">
        <v>0</v>
      </c>
      <c r="AJ16">
        <v>0</v>
      </c>
      <c r="AK16">
        <v>0</v>
      </c>
      <c r="AL16" t="s">
        <v>104</v>
      </c>
      <c r="AM16" t="s">
        <v>83</v>
      </c>
      <c r="AN16">
        <v>4</v>
      </c>
      <c r="AO16">
        <v>1</v>
      </c>
      <c r="AP16">
        <v>16</v>
      </c>
    </row>
    <row r="17" spans="1:42" s="13" customFormat="1" ht="12.75" customHeight="1">
      <c r="A17" s="28" t="s">
        <v>4</v>
      </c>
      <c r="B17" s="38">
        <f t="shared" si="0"/>
        <v>1.6435840368</v>
      </c>
      <c r="C17" s="38">
        <f t="shared" si="0"/>
        <v>1</v>
      </c>
      <c r="D17" s="38">
        <f t="shared" si="0"/>
        <v>1.2063841498</v>
      </c>
      <c r="E17" s="38">
        <f t="shared" si="0"/>
        <v>1.5105443057</v>
      </c>
      <c r="F17" s="38">
        <f t="shared" si="0"/>
        <v>1.7859003395</v>
      </c>
      <c r="G17" s="38">
        <f t="shared" si="0"/>
        <v>1.1799445574</v>
      </c>
      <c r="H17" s="38">
        <f t="shared" si="0"/>
        <v>2.1549158125</v>
      </c>
      <c r="I17" s="38">
        <f t="shared" si="0"/>
        <v>1.5911745929</v>
      </c>
      <c r="J17" s="32" t="s">
        <v>36</v>
      </c>
      <c r="AA17">
        <v>48.772949916</v>
      </c>
      <c r="AB17">
        <v>49.926526809</v>
      </c>
      <c r="AC17">
        <v>53.38678677</v>
      </c>
      <c r="AD17">
        <v>46.051373128</v>
      </c>
      <c r="AE17">
        <v>46.820261317</v>
      </c>
      <c r="AF17">
        <v>55.534388252</v>
      </c>
      <c r="AG17">
        <v>51.624264244</v>
      </c>
      <c r="AH17">
        <v>54.221539012</v>
      </c>
      <c r="AI17">
        <v>0</v>
      </c>
      <c r="AJ17">
        <v>0</v>
      </c>
      <c r="AK17">
        <v>0</v>
      </c>
      <c r="AL17" t="s">
        <v>104</v>
      </c>
      <c r="AM17" t="s">
        <v>83</v>
      </c>
      <c r="AN17">
        <v>4</v>
      </c>
      <c r="AO17">
        <v>1</v>
      </c>
      <c r="AP17">
        <v>17</v>
      </c>
    </row>
    <row r="18" spans="1:42" s="13" customFormat="1" ht="12" customHeight="1">
      <c r="A18" s="28" t="s">
        <v>6</v>
      </c>
      <c r="B18" s="39"/>
      <c r="C18" s="39"/>
      <c r="D18" s="39"/>
      <c r="E18" s="39"/>
      <c r="F18" s="39"/>
      <c r="G18" s="39"/>
      <c r="H18" s="39"/>
      <c r="I18" s="39"/>
      <c r="J18" s="32" t="s">
        <v>37</v>
      </c>
      <c r="AA18">
        <v>9.3112646638</v>
      </c>
      <c r="AB18">
        <v>13.387029812</v>
      </c>
      <c r="AC18">
        <v>10.410705407</v>
      </c>
      <c r="AD18">
        <v>7.6670982267</v>
      </c>
      <c r="AE18">
        <v>10.504081891</v>
      </c>
      <c r="AF18">
        <v>0</v>
      </c>
      <c r="AG18">
        <v>5.7752892277</v>
      </c>
      <c r="AH18">
        <v>7.396436317</v>
      </c>
      <c r="AI18">
        <v>0</v>
      </c>
      <c r="AJ18">
        <v>0</v>
      </c>
      <c r="AK18">
        <v>0</v>
      </c>
      <c r="AL18" t="s">
        <v>104</v>
      </c>
      <c r="AM18" t="s">
        <v>83</v>
      </c>
      <c r="AN18">
        <v>4</v>
      </c>
      <c r="AO18">
        <v>1</v>
      </c>
      <c r="AP18">
        <v>18</v>
      </c>
    </row>
    <row r="19" spans="1:42" s="13" customFormat="1" ht="12" customHeight="1">
      <c r="A19" s="29" t="s">
        <v>7</v>
      </c>
      <c r="B19" s="39"/>
      <c r="C19" s="39"/>
      <c r="D19" s="39"/>
      <c r="E19" s="39"/>
      <c r="F19" s="39"/>
      <c r="G19" s="39"/>
      <c r="H19" s="39"/>
      <c r="I19" s="39"/>
      <c r="J19" s="33" t="s">
        <v>38</v>
      </c>
      <c r="AA19">
        <v>41.915785421</v>
      </c>
      <c r="AB19">
        <v>36.686443379</v>
      </c>
      <c r="AC19">
        <v>36.202507823</v>
      </c>
      <c r="AD19">
        <v>46.281528645</v>
      </c>
      <c r="AE19">
        <v>42.675656793</v>
      </c>
      <c r="AF19">
        <v>44.465611748</v>
      </c>
      <c r="AG19">
        <v>42.600446528</v>
      </c>
      <c r="AH19">
        <v>38.382024671</v>
      </c>
      <c r="AI19">
        <v>0</v>
      </c>
      <c r="AJ19">
        <v>0</v>
      </c>
      <c r="AK19">
        <v>0</v>
      </c>
      <c r="AL19" t="s">
        <v>104</v>
      </c>
      <c r="AM19" t="s">
        <v>83</v>
      </c>
      <c r="AN19">
        <v>4</v>
      </c>
      <c r="AO19">
        <v>1</v>
      </c>
      <c r="AP19">
        <v>19</v>
      </c>
    </row>
    <row r="20" spans="1:42" s="13" customFormat="1" ht="12" customHeight="1">
      <c r="A20" s="30" t="s">
        <v>8</v>
      </c>
      <c r="B20" s="39">
        <f aca="true" t="shared" si="1" ref="B20:I21">+AA6</f>
        <v>86.797653352</v>
      </c>
      <c r="C20" s="39">
        <f t="shared" si="1"/>
        <v>73.957818086</v>
      </c>
      <c r="D20" s="39">
        <f t="shared" si="1"/>
        <v>89.425049715</v>
      </c>
      <c r="E20" s="39">
        <f t="shared" si="1"/>
        <v>77.633159347</v>
      </c>
      <c r="F20" s="39">
        <f t="shared" si="1"/>
        <v>88.138112616</v>
      </c>
      <c r="G20" s="39">
        <f t="shared" si="1"/>
        <v>89.554705447</v>
      </c>
      <c r="H20" s="39">
        <f t="shared" si="1"/>
        <v>93.206092656</v>
      </c>
      <c r="I20" s="39">
        <f t="shared" si="1"/>
        <v>86.425469152</v>
      </c>
      <c r="J20" s="34" t="s">
        <v>39</v>
      </c>
      <c r="AA20">
        <v>42.41129884</v>
      </c>
      <c r="AB20">
        <v>30.509414474</v>
      </c>
      <c r="AC20">
        <v>39.839527629</v>
      </c>
      <c r="AD20">
        <v>36.666582735</v>
      </c>
      <c r="AE20">
        <v>43.718667436</v>
      </c>
      <c r="AF20">
        <v>40.579543219</v>
      </c>
      <c r="AG20">
        <v>51.724063678</v>
      </c>
      <c r="AH20">
        <v>42.140300861</v>
      </c>
      <c r="AI20">
        <v>0</v>
      </c>
      <c r="AJ20">
        <v>0</v>
      </c>
      <c r="AK20">
        <v>0</v>
      </c>
      <c r="AL20" t="s">
        <v>104</v>
      </c>
      <c r="AM20" t="s">
        <v>83</v>
      </c>
      <c r="AN20">
        <v>4</v>
      </c>
      <c r="AO20">
        <v>1</v>
      </c>
      <c r="AP20">
        <v>20</v>
      </c>
    </row>
    <row r="21" spans="1:42" s="13" customFormat="1" ht="12" customHeight="1">
      <c r="A21" s="30" t="s">
        <v>9</v>
      </c>
      <c r="B21" s="39">
        <f t="shared" si="1"/>
        <v>8.0808029939</v>
      </c>
      <c r="C21" s="39">
        <f t="shared" si="1"/>
        <v>12.28702637</v>
      </c>
      <c r="D21" s="39">
        <f t="shared" si="1"/>
        <v>4.5457309192</v>
      </c>
      <c r="E21" s="39">
        <f t="shared" si="1"/>
        <v>14.194878488</v>
      </c>
      <c r="F21" s="39">
        <f t="shared" si="1"/>
        <v>8.4331411652</v>
      </c>
      <c r="G21" s="39">
        <f t="shared" si="1"/>
        <v>3.9905069939</v>
      </c>
      <c r="H21" s="39">
        <f t="shared" si="1"/>
        <v>4.9701679859</v>
      </c>
      <c r="I21" s="39">
        <f t="shared" si="1"/>
        <v>7.3997409503</v>
      </c>
      <c r="J21" s="34" t="s">
        <v>40</v>
      </c>
      <c r="AA21">
        <v>99.471343655</v>
      </c>
      <c r="AB21">
        <v>97.242984771</v>
      </c>
      <c r="AC21">
        <v>99.686626949</v>
      </c>
      <c r="AD21">
        <v>99.739473513</v>
      </c>
      <c r="AE21">
        <v>99.80114501</v>
      </c>
      <c r="AF21">
        <v>99.30665613</v>
      </c>
      <c r="AG21">
        <v>99.806475361</v>
      </c>
      <c r="AH21">
        <v>98.827993263</v>
      </c>
      <c r="AI21">
        <v>0</v>
      </c>
      <c r="AJ21">
        <v>0</v>
      </c>
      <c r="AK21">
        <v>0</v>
      </c>
      <c r="AL21" t="s">
        <v>104</v>
      </c>
      <c r="AM21" t="s">
        <v>83</v>
      </c>
      <c r="AN21">
        <v>4</v>
      </c>
      <c r="AO21">
        <v>1</v>
      </c>
      <c r="AP21">
        <v>21</v>
      </c>
    </row>
    <row r="22" spans="1:42" s="13" customFormat="1" ht="12" customHeight="1">
      <c r="A22" s="30" t="s">
        <v>179</v>
      </c>
      <c r="B22" s="39">
        <f>+AA8+AA9</f>
        <v>5.1215436538</v>
      </c>
      <c r="C22" s="39">
        <f aca="true" t="shared" si="2" ref="C22:I22">+AB8+AB9</f>
        <v>13.755155544099999</v>
      </c>
      <c r="D22" s="39">
        <f t="shared" si="2"/>
        <v>6.0292193655</v>
      </c>
      <c r="E22" s="39">
        <f t="shared" si="2"/>
        <v>8.1719621645</v>
      </c>
      <c r="F22" s="39">
        <f t="shared" si="2"/>
        <v>3.4287462183999997</v>
      </c>
      <c r="G22" s="39">
        <f t="shared" si="2"/>
        <v>6.4547875595</v>
      </c>
      <c r="H22" s="39">
        <f t="shared" si="2"/>
        <v>1.8237393583000001</v>
      </c>
      <c r="I22" s="39">
        <f t="shared" si="2"/>
        <v>6.1747898977</v>
      </c>
      <c r="J22" s="34" t="s">
        <v>180</v>
      </c>
      <c r="AA22">
        <v>45.994200063</v>
      </c>
      <c r="AB22">
        <v>22.929260023</v>
      </c>
      <c r="AC22">
        <v>30.032090941</v>
      </c>
      <c r="AD22">
        <v>35.236239638</v>
      </c>
      <c r="AE22">
        <v>57.842760203</v>
      </c>
      <c r="AF22">
        <v>24.717251647</v>
      </c>
      <c r="AG22">
        <v>48.436321934</v>
      </c>
      <c r="AH22">
        <v>40.674159897</v>
      </c>
      <c r="AI22">
        <v>0</v>
      </c>
      <c r="AJ22">
        <v>0</v>
      </c>
      <c r="AK22">
        <v>0</v>
      </c>
      <c r="AL22" t="s">
        <v>104</v>
      </c>
      <c r="AM22" t="s">
        <v>83</v>
      </c>
      <c r="AN22">
        <v>4</v>
      </c>
      <c r="AO22">
        <v>1</v>
      </c>
      <c r="AP22">
        <v>22</v>
      </c>
    </row>
    <row r="23" spans="1:42" s="13" customFormat="1" ht="12" customHeight="1">
      <c r="A23" s="31" t="s">
        <v>10</v>
      </c>
      <c r="B23" s="39"/>
      <c r="C23" s="39"/>
      <c r="D23" s="39"/>
      <c r="E23" s="39"/>
      <c r="F23" s="39"/>
      <c r="G23" s="39"/>
      <c r="H23" s="39"/>
      <c r="I23" s="39"/>
      <c r="J23" s="33" t="s">
        <v>41</v>
      </c>
      <c r="AA23">
        <v>10.257044146</v>
      </c>
      <c r="AB23">
        <v>3.291978576</v>
      </c>
      <c r="AC23">
        <v>6.0928725968</v>
      </c>
      <c r="AD23">
        <v>5.1876366648</v>
      </c>
      <c r="AE23">
        <v>13.725329046</v>
      </c>
      <c r="AF23">
        <v>2.188283992</v>
      </c>
      <c r="AG23">
        <v>11.982596733</v>
      </c>
      <c r="AH23">
        <v>8.0210363543</v>
      </c>
      <c r="AI23">
        <v>0</v>
      </c>
      <c r="AJ23">
        <v>0</v>
      </c>
      <c r="AK23">
        <v>0</v>
      </c>
      <c r="AL23" t="s">
        <v>104</v>
      </c>
      <c r="AM23" t="s">
        <v>83</v>
      </c>
      <c r="AN23">
        <v>4</v>
      </c>
      <c r="AO23">
        <v>1</v>
      </c>
      <c r="AP23">
        <v>23</v>
      </c>
    </row>
    <row r="24" spans="1:42" s="13" customFormat="1" ht="12" customHeight="1">
      <c r="A24" s="30" t="s">
        <v>11</v>
      </c>
      <c r="B24" s="39">
        <f>+AA10</f>
        <v>95.623498106</v>
      </c>
      <c r="C24" s="39">
        <f aca="true" t="shared" si="3" ref="C24:I24">+AB10</f>
        <v>97.469199513</v>
      </c>
      <c r="D24" s="39">
        <f t="shared" si="3"/>
        <v>96.251333026</v>
      </c>
      <c r="E24" s="39">
        <f t="shared" si="3"/>
        <v>96.203864211</v>
      </c>
      <c r="F24" s="39">
        <f t="shared" si="3"/>
        <v>94.771705312</v>
      </c>
      <c r="G24" s="39">
        <f t="shared" si="3"/>
        <v>97.68546719</v>
      </c>
      <c r="H24" s="39">
        <f t="shared" si="3"/>
        <v>95.449503424</v>
      </c>
      <c r="I24" s="39">
        <f t="shared" si="3"/>
        <v>97.251894385</v>
      </c>
      <c r="J24" s="34" t="s">
        <v>42</v>
      </c>
      <c r="AA24">
        <v>49.226922725</v>
      </c>
      <c r="AB24">
        <v>32.00818969</v>
      </c>
      <c r="AC24">
        <v>35.810238425</v>
      </c>
      <c r="AD24">
        <v>41.937979858</v>
      </c>
      <c r="AE24">
        <v>58.570680442</v>
      </c>
      <c r="AF24">
        <v>32.302644749</v>
      </c>
      <c r="AG24">
        <v>50.319020816</v>
      </c>
      <c r="AH24">
        <v>46.149632675</v>
      </c>
      <c r="AI24">
        <v>0</v>
      </c>
      <c r="AJ24">
        <v>0</v>
      </c>
      <c r="AK24">
        <v>0</v>
      </c>
      <c r="AL24" t="s">
        <v>104</v>
      </c>
      <c r="AM24" t="s">
        <v>83</v>
      </c>
      <c r="AN24">
        <v>4</v>
      </c>
      <c r="AO24">
        <v>1</v>
      </c>
      <c r="AP24">
        <v>24</v>
      </c>
    </row>
    <row r="25" spans="1:42" s="13" customFormat="1" ht="12" customHeight="1">
      <c r="A25" s="30" t="s">
        <v>12</v>
      </c>
      <c r="B25" s="39">
        <f>+AA11</f>
        <v>4.3847268626</v>
      </c>
      <c r="C25" s="39">
        <f aca="true" t="shared" si="4" ref="C25:I25">+AB11</f>
        <v>2.5308004867</v>
      </c>
      <c r="D25" s="39">
        <f t="shared" si="4"/>
        <v>3.7486669744</v>
      </c>
      <c r="E25" s="39">
        <f t="shared" si="4"/>
        <v>3.7961357893</v>
      </c>
      <c r="F25" s="39">
        <f t="shared" si="4"/>
        <v>5.2459111981</v>
      </c>
      <c r="G25" s="39">
        <f t="shared" si="4"/>
        <v>2.3145328104</v>
      </c>
      <c r="H25" s="39">
        <f t="shared" si="4"/>
        <v>4.5504965758</v>
      </c>
      <c r="I25" s="39">
        <f t="shared" si="4"/>
        <v>2.7481056155</v>
      </c>
      <c r="J25" s="34" t="s">
        <v>43</v>
      </c>
      <c r="AA25">
        <v>11.058416147</v>
      </c>
      <c r="AB25">
        <v>2.5043941602</v>
      </c>
      <c r="AC25">
        <v>5.8715664945</v>
      </c>
      <c r="AD25">
        <v>5.9903170234</v>
      </c>
      <c r="AE25">
        <v>16.117446729</v>
      </c>
      <c r="AF25">
        <v>7.2098582402</v>
      </c>
      <c r="AG25">
        <v>9.842818733</v>
      </c>
      <c r="AH25">
        <v>8.0118248148</v>
      </c>
      <c r="AI25">
        <v>0</v>
      </c>
      <c r="AJ25">
        <v>0</v>
      </c>
      <c r="AK25">
        <v>0</v>
      </c>
      <c r="AL25" t="s">
        <v>104</v>
      </c>
      <c r="AM25" t="s">
        <v>83</v>
      </c>
      <c r="AN25">
        <v>4</v>
      </c>
      <c r="AO25">
        <v>1</v>
      </c>
      <c r="AP25">
        <v>25</v>
      </c>
    </row>
    <row r="26" spans="1:42" s="13" customFormat="1" ht="12" customHeight="1">
      <c r="A26" s="31" t="s">
        <v>13</v>
      </c>
      <c r="B26" s="39"/>
      <c r="C26" s="39"/>
      <c r="D26" s="39"/>
      <c r="E26" s="39"/>
      <c r="F26" s="39"/>
      <c r="G26" s="39"/>
      <c r="H26" s="39"/>
      <c r="I26" s="39"/>
      <c r="J26" s="33" t="s">
        <v>44</v>
      </c>
      <c r="AA26">
        <v>30.190078559</v>
      </c>
      <c r="AB26">
        <v>12.133135406</v>
      </c>
      <c r="AC26">
        <v>15.356425531</v>
      </c>
      <c r="AD26">
        <v>20.335413326</v>
      </c>
      <c r="AE26">
        <v>40.269022899</v>
      </c>
      <c r="AF26">
        <v>8.117601296</v>
      </c>
      <c r="AG26">
        <v>33.613344911</v>
      </c>
      <c r="AH26">
        <v>24.057460894</v>
      </c>
      <c r="AI26">
        <v>0</v>
      </c>
      <c r="AJ26">
        <v>0</v>
      </c>
      <c r="AK26">
        <v>0</v>
      </c>
      <c r="AL26" t="s">
        <v>104</v>
      </c>
      <c r="AM26" t="s">
        <v>83</v>
      </c>
      <c r="AN26">
        <v>4</v>
      </c>
      <c r="AO26">
        <v>1</v>
      </c>
      <c r="AP26">
        <v>26</v>
      </c>
    </row>
    <row r="27" spans="1:42" s="13" customFormat="1" ht="12" customHeight="1">
      <c r="A27" s="30" t="s">
        <v>14</v>
      </c>
      <c r="B27" s="39">
        <f>+AA12</f>
        <v>12.517484461</v>
      </c>
      <c r="C27" s="39">
        <f aca="true" t="shared" si="5" ref="C27:I31">+AB12</f>
        <v>27.664339709</v>
      </c>
      <c r="D27" s="39">
        <f t="shared" si="5"/>
        <v>20.067660363</v>
      </c>
      <c r="E27" s="39">
        <f t="shared" si="5"/>
        <v>15.401262658</v>
      </c>
      <c r="F27" s="39">
        <f t="shared" si="5"/>
        <v>6.2306101943</v>
      </c>
      <c r="G27" s="39">
        <f t="shared" si="5"/>
        <v>20.842387521</v>
      </c>
      <c r="H27" s="39">
        <f t="shared" si="5"/>
        <v>11.939691562</v>
      </c>
      <c r="I27" s="39">
        <f t="shared" si="5"/>
        <v>15.041188087</v>
      </c>
      <c r="J27" s="34" t="s">
        <v>45</v>
      </c>
      <c r="AA27">
        <v>25.416255145</v>
      </c>
      <c r="AB27">
        <v>13.845909672</v>
      </c>
      <c r="AC27">
        <v>19.409614806</v>
      </c>
      <c r="AD27">
        <v>19.910481142</v>
      </c>
      <c r="AE27">
        <v>31.284337775</v>
      </c>
      <c r="AF27">
        <v>13.844238902</v>
      </c>
      <c r="AG27">
        <v>24.433998946</v>
      </c>
      <c r="AH27">
        <v>24.836974335</v>
      </c>
      <c r="AI27">
        <v>0</v>
      </c>
      <c r="AJ27">
        <v>0</v>
      </c>
      <c r="AK27">
        <v>0</v>
      </c>
      <c r="AL27" t="s">
        <v>104</v>
      </c>
      <c r="AM27" t="s">
        <v>83</v>
      </c>
      <c r="AN27">
        <v>4</v>
      </c>
      <c r="AO27">
        <v>1</v>
      </c>
      <c r="AP27">
        <v>27</v>
      </c>
    </row>
    <row r="28" spans="1:42" s="13" customFormat="1" ht="12" customHeight="1">
      <c r="A28" s="30" t="s">
        <v>15</v>
      </c>
      <c r="B28" s="39">
        <f>+AA13</f>
        <v>43.243575616</v>
      </c>
      <c r="C28" s="39">
        <f t="shared" si="5"/>
        <v>31.09865195</v>
      </c>
      <c r="D28" s="39">
        <f t="shared" si="5"/>
        <v>42.930757185</v>
      </c>
      <c r="E28" s="39">
        <f t="shared" si="5"/>
        <v>37.951498273</v>
      </c>
      <c r="F28" s="39">
        <f t="shared" si="5"/>
        <v>41.108902339</v>
      </c>
      <c r="G28" s="39">
        <f t="shared" si="5"/>
        <v>53.361985199</v>
      </c>
      <c r="H28" s="39">
        <f t="shared" si="5"/>
        <v>59.908330008</v>
      </c>
      <c r="I28" s="39">
        <f t="shared" si="5"/>
        <v>43.361467312</v>
      </c>
      <c r="J28" s="34" t="s">
        <v>46</v>
      </c>
      <c r="AA28">
        <v>78.532416422</v>
      </c>
      <c r="AB28">
        <v>61.581497426</v>
      </c>
      <c r="AC28">
        <v>74.523943901</v>
      </c>
      <c r="AD28">
        <v>74.338842433</v>
      </c>
      <c r="AE28">
        <v>82.982226259</v>
      </c>
      <c r="AF28">
        <v>70.265715361</v>
      </c>
      <c r="AG28">
        <v>83.018531207</v>
      </c>
      <c r="AH28">
        <v>76.823539412</v>
      </c>
      <c r="AI28">
        <v>0</v>
      </c>
      <c r="AJ28">
        <v>0</v>
      </c>
      <c r="AK28">
        <v>0</v>
      </c>
      <c r="AL28" t="s">
        <v>104</v>
      </c>
      <c r="AM28" t="s">
        <v>83</v>
      </c>
      <c r="AN28">
        <v>4</v>
      </c>
      <c r="AO28">
        <v>1</v>
      </c>
      <c r="AP28">
        <v>28</v>
      </c>
    </row>
    <row r="29" spans="1:42" s="13" customFormat="1" ht="12" customHeight="1">
      <c r="A29" s="30" t="s">
        <v>16</v>
      </c>
      <c r="B29" s="39">
        <f>+AA14</f>
        <v>25.934385961</v>
      </c>
      <c r="C29" s="39">
        <f t="shared" si="5"/>
        <v>22.527694159</v>
      </c>
      <c r="D29" s="39">
        <f t="shared" si="5"/>
        <v>21.183145448</v>
      </c>
      <c r="E29" s="39">
        <f t="shared" si="5"/>
        <v>25.032419277</v>
      </c>
      <c r="F29" s="39">
        <f t="shared" si="5"/>
        <v>30.474805939</v>
      </c>
      <c r="G29" s="39">
        <f t="shared" si="5"/>
        <v>19.767079308</v>
      </c>
      <c r="H29" s="39">
        <f t="shared" si="5"/>
        <v>19.516131187</v>
      </c>
      <c r="I29" s="39">
        <f t="shared" si="5"/>
        <v>26.113765245</v>
      </c>
      <c r="J29" s="34" t="s">
        <v>47</v>
      </c>
      <c r="AA29">
        <v>62.373500509</v>
      </c>
      <c r="AB29">
        <v>25.437489217</v>
      </c>
      <c r="AC29">
        <v>26.060486955</v>
      </c>
      <c r="AD29">
        <v>61.538368764</v>
      </c>
      <c r="AE29">
        <v>80.461625262</v>
      </c>
      <c r="AF29">
        <v>45.623880661</v>
      </c>
      <c r="AG29">
        <v>70.73779017</v>
      </c>
      <c r="AH29">
        <v>49.740020502</v>
      </c>
      <c r="AI29">
        <v>0</v>
      </c>
      <c r="AJ29">
        <v>0</v>
      </c>
      <c r="AK29">
        <v>0</v>
      </c>
      <c r="AL29" t="s">
        <v>104</v>
      </c>
      <c r="AM29" t="s">
        <v>83</v>
      </c>
      <c r="AN29">
        <v>4</v>
      </c>
      <c r="AO29">
        <v>1</v>
      </c>
      <c r="AP29">
        <v>29</v>
      </c>
    </row>
    <row r="30" spans="1:42" s="13" customFormat="1" ht="12" customHeight="1">
      <c r="A30" s="30" t="s">
        <v>17</v>
      </c>
      <c r="B30" s="39">
        <f>+AA15</f>
        <v>18.304553962</v>
      </c>
      <c r="C30" s="39">
        <f t="shared" si="5"/>
        <v>18.709314181</v>
      </c>
      <c r="D30" s="39">
        <f t="shared" si="5"/>
        <v>15.818437005</v>
      </c>
      <c r="E30" s="39">
        <f t="shared" si="5"/>
        <v>21.614819792</v>
      </c>
      <c r="F30" s="39">
        <f t="shared" si="5"/>
        <v>22.185681527</v>
      </c>
      <c r="G30" s="39">
        <f t="shared" si="5"/>
        <v>6.0285479726</v>
      </c>
      <c r="H30" s="39">
        <f t="shared" si="5"/>
        <v>8.6358472425</v>
      </c>
      <c r="I30" s="39">
        <f t="shared" si="5"/>
        <v>15.483579355</v>
      </c>
      <c r="J30" s="34" t="s">
        <v>48</v>
      </c>
      <c r="AA30">
        <v>97.560701404</v>
      </c>
      <c r="AB30">
        <v>87.716137149</v>
      </c>
      <c r="AC30">
        <v>98.336156204</v>
      </c>
      <c r="AD30">
        <v>95.436756584</v>
      </c>
      <c r="AE30">
        <v>99.25024604</v>
      </c>
      <c r="AF30">
        <v>98.621043238</v>
      </c>
      <c r="AG30">
        <v>99.21938788</v>
      </c>
      <c r="AH30">
        <v>97.163714564</v>
      </c>
      <c r="AI30">
        <v>0</v>
      </c>
      <c r="AJ30">
        <v>0</v>
      </c>
      <c r="AK30">
        <v>0</v>
      </c>
      <c r="AL30" t="s">
        <v>104</v>
      </c>
      <c r="AM30" t="s">
        <v>83</v>
      </c>
      <c r="AN30">
        <v>4</v>
      </c>
      <c r="AO30">
        <v>1</v>
      </c>
      <c r="AP30">
        <v>30</v>
      </c>
    </row>
    <row r="31" spans="1:42" s="13" customFormat="1" ht="12" customHeight="1">
      <c r="A31" s="31" t="s">
        <v>18</v>
      </c>
      <c r="B31" s="39">
        <f>+AA16</f>
        <v>93.826201172</v>
      </c>
      <c r="C31" s="39">
        <f t="shared" si="5"/>
        <v>90.559098165</v>
      </c>
      <c r="D31" s="39">
        <f t="shared" si="5"/>
        <v>93.352598985</v>
      </c>
      <c r="E31" s="39">
        <f t="shared" si="5"/>
        <v>94.20514389</v>
      </c>
      <c r="F31" s="39">
        <f t="shared" si="5"/>
        <v>95.608786594</v>
      </c>
      <c r="G31" s="39">
        <f t="shared" si="5"/>
        <v>90.062940655</v>
      </c>
      <c r="H31" s="39">
        <f t="shared" si="5"/>
        <v>91.501196148</v>
      </c>
      <c r="I31" s="39">
        <f t="shared" si="5"/>
        <v>92.401794207</v>
      </c>
      <c r="J31" s="33" t="s">
        <v>49</v>
      </c>
      <c r="AA31">
        <v>85.674223422</v>
      </c>
      <c r="AB31">
        <v>52.578240526</v>
      </c>
      <c r="AC31">
        <v>58.132348613</v>
      </c>
      <c r="AD31">
        <v>90.094693092</v>
      </c>
      <c r="AE31">
        <v>97.100263412</v>
      </c>
      <c r="AF31">
        <v>69.197064889</v>
      </c>
      <c r="AG31">
        <v>96.430275269</v>
      </c>
      <c r="AH31">
        <v>87.016029733</v>
      </c>
      <c r="AI31">
        <v>0</v>
      </c>
      <c r="AJ31">
        <v>0</v>
      </c>
      <c r="AK31">
        <v>0</v>
      </c>
      <c r="AL31" t="s">
        <v>104</v>
      </c>
      <c r="AM31" t="s">
        <v>83</v>
      </c>
      <c r="AN31">
        <v>4</v>
      </c>
      <c r="AO31">
        <v>1</v>
      </c>
      <c r="AP31">
        <v>31</v>
      </c>
    </row>
    <row r="32" spans="1:42" s="13" customFormat="1" ht="12" customHeight="1">
      <c r="A32" s="31" t="s">
        <v>105</v>
      </c>
      <c r="B32" s="39"/>
      <c r="C32" s="39"/>
      <c r="D32" s="39"/>
      <c r="E32" s="39"/>
      <c r="F32" s="39"/>
      <c r="G32" s="39"/>
      <c r="H32" s="39"/>
      <c r="I32" s="39"/>
      <c r="J32" s="33" t="s">
        <v>110</v>
      </c>
      <c r="AA32">
        <v>53.149849822</v>
      </c>
      <c r="AB32">
        <v>20.076897407</v>
      </c>
      <c r="AC32">
        <v>19.64214842</v>
      </c>
      <c r="AD32">
        <v>51.225473167</v>
      </c>
      <c r="AE32">
        <v>70.144649058</v>
      </c>
      <c r="AF32">
        <v>28.817438483</v>
      </c>
      <c r="AG32">
        <v>60.048320594</v>
      </c>
      <c r="AH32">
        <v>42.947368123</v>
      </c>
      <c r="AI32">
        <v>0</v>
      </c>
      <c r="AJ32">
        <v>0</v>
      </c>
      <c r="AK32">
        <v>0</v>
      </c>
      <c r="AL32" t="s">
        <v>104</v>
      </c>
      <c r="AM32" t="s">
        <v>83</v>
      </c>
      <c r="AN32">
        <v>4</v>
      </c>
      <c r="AO32">
        <v>1</v>
      </c>
      <c r="AP32">
        <v>32</v>
      </c>
    </row>
    <row r="33" spans="1:42" s="13" customFormat="1" ht="12" customHeight="1">
      <c r="A33" s="30" t="s">
        <v>19</v>
      </c>
      <c r="B33" s="39">
        <f>+AA17</f>
        <v>48.772949916</v>
      </c>
      <c r="C33" s="39">
        <f aca="true" t="shared" si="6" ref="C33:I36">+AB17</f>
        <v>49.926526809</v>
      </c>
      <c r="D33" s="39">
        <f t="shared" si="6"/>
        <v>53.38678677</v>
      </c>
      <c r="E33" s="39">
        <f t="shared" si="6"/>
        <v>46.051373128</v>
      </c>
      <c r="F33" s="39">
        <f t="shared" si="6"/>
        <v>46.820261317</v>
      </c>
      <c r="G33" s="39">
        <f t="shared" si="6"/>
        <v>55.534388252</v>
      </c>
      <c r="H33" s="39">
        <f t="shared" si="6"/>
        <v>51.624264244</v>
      </c>
      <c r="I33" s="39">
        <f t="shared" si="6"/>
        <v>54.221539012</v>
      </c>
      <c r="J33" s="34" t="s">
        <v>39</v>
      </c>
      <c r="AA33">
        <v>58.038985738</v>
      </c>
      <c r="AB33">
        <v>20.108585125</v>
      </c>
      <c r="AC33">
        <v>33.149483852</v>
      </c>
      <c r="AD33">
        <v>36.372459268</v>
      </c>
      <c r="AE33">
        <v>72.633154694</v>
      </c>
      <c r="AF33">
        <v>27.219215615</v>
      </c>
      <c r="AG33">
        <v>76.301230804</v>
      </c>
      <c r="AH33">
        <v>52.884260437</v>
      </c>
      <c r="AI33">
        <v>0</v>
      </c>
      <c r="AJ33">
        <v>0</v>
      </c>
      <c r="AK33">
        <v>0</v>
      </c>
      <c r="AL33" t="s">
        <v>104</v>
      </c>
      <c r="AM33" t="s">
        <v>83</v>
      </c>
      <c r="AN33">
        <v>4</v>
      </c>
      <c r="AO33">
        <v>2</v>
      </c>
      <c r="AP33">
        <v>1</v>
      </c>
    </row>
    <row r="34" spans="1:42" s="13" customFormat="1" ht="12" customHeight="1">
      <c r="A34" s="30" t="s">
        <v>20</v>
      </c>
      <c r="B34" s="39">
        <f>+AA18</f>
        <v>9.3112646638</v>
      </c>
      <c r="C34" s="39">
        <f t="shared" si="6"/>
        <v>13.387029812</v>
      </c>
      <c r="D34" s="39">
        <f t="shared" si="6"/>
        <v>10.410705407</v>
      </c>
      <c r="E34" s="39">
        <f t="shared" si="6"/>
        <v>7.6670982267</v>
      </c>
      <c r="F34" s="39">
        <f t="shared" si="6"/>
        <v>10.504081891</v>
      </c>
      <c r="G34" s="39">
        <f t="shared" si="6"/>
        <v>0</v>
      </c>
      <c r="H34" s="39">
        <f t="shared" si="6"/>
        <v>5.7752892277</v>
      </c>
      <c r="I34" s="39">
        <f t="shared" si="6"/>
        <v>7.396436317</v>
      </c>
      <c r="J34" s="34" t="s">
        <v>40</v>
      </c>
      <c r="AA34">
        <v>80.784227261</v>
      </c>
      <c r="AB34">
        <v>45.892498719</v>
      </c>
      <c r="AC34">
        <v>67.252606848</v>
      </c>
      <c r="AD34">
        <v>78.467220162</v>
      </c>
      <c r="AE34">
        <v>88.793289374</v>
      </c>
      <c r="AF34">
        <v>76.992488599</v>
      </c>
      <c r="AG34">
        <v>92.833300164</v>
      </c>
      <c r="AH34">
        <v>81.491265081</v>
      </c>
      <c r="AI34">
        <v>0</v>
      </c>
      <c r="AJ34">
        <v>0</v>
      </c>
      <c r="AK34">
        <v>0</v>
      </c>
      <c r="AL34" t="s">
        <v>104</v>
      </c>
      <c r="AM34" t="s">
        <v>83</v>
      </c>
      <c r="AN34">
        <v>4</v>
      </c>
      <c r="AO34">
        <v>2</v>
      </c>
      <c r="AP34">
        <v>2</v>
      </c>
    </row>
    <row r="35" spans="1:42" s="13" customFormat="1" ht="12" customHeight="1">
      <c r="A35" s="30" t="s">
        <v>21</v>
      </c>
      <c r="B35" s="39">
        <f>+AA19</f>
        <v>41.915785421</v>
      </c>
      <c r="C35" s="39">
        <f t="shared" si="6"/>
        <v>36.686443379</v>
      </c>
      <c r="D35" s="39">
        <f t="shared" si="6"/>
        <v>36.202507823</v>
      </c>
      <c r="E35" s="39">
        <f t="shared" si="6"/>
        <v>46.281528645</v>
      </c>
      <c r="F35" s="39">
        <f t="shared" si="6"/>
        <v>42.675656793</v>
      </c>
      <c r="G35" s="39">
        <f t="shared" si="6"/>
        <v>44.465611748</v>
      </c>
      <c r="H35" s="39">
        <f t="shared" si="6"/>
        <v>42.600446528</v>
      </c>
      <c r="I35" s="39">
        <f t="shared" si="6"/>
        <v>38.382024671</v>
      </c>
      <c r="J35" s="34" t="s">
        <v>50</v>
      </c>
      <c r="AA35">
        <v>44.518171434</v>
      </c>
      <c r="AB35">
        <v>26.526855451</v>
      </c>
      <c r="AC35">
        <v>36.009971327</v>
      </c>
      <c r="AD35">
        <v>39.867102161</v>
      </c>
      <c r="AE35">
        <v>52.598245172</v>
      </c>
      <c r="AF35">
        <v>24.68614655</v>
      </c>
      <c r="AG35">
        <v>45.504026713</v>
      </c>
      <c r="AH35">
        <v>37.852757957</v>
      </c>
      <c r="AI35">
        <v>0</v>
      </c>
      <c r="AJ35">
        <v>0</v>
      </c>
      <c r="AK35">
        <v>0</v>
      </c>
      <c r="AL35" t="s">
        <v>104</v>
      </c>
      <c r="AM35" t="s">
        <v>83</v>
      </c>
      <c r="AN35">
        <v>4</v>
      </c>
      <c r="AO35">
        <v>2</v>
      </c>
      <c r="AP35">
        <v>3</v>
      </c>
    </row>
    <row r="36" spans="1:42" s="13" customFormat="1" ht="12" customHeight="1">
      <c r="A36" s="31" t="s">
        <v>106</v>
      </c>
      <c r="B36" s="39">
        <f>+AA20</f>
        <v>42.41129884</v>
      </c>
      <c r="C36" s="39">
        <f t="shared" si="6"/>
        <v>30.509414474</v>
      </c>
      <c r="D36" s="39">
        <f t="shared" si="6"/>
        <v>39.839527629</v>
      </c>
      <c r="E36" s="39">
        <f t="shared" si="6"/>
        <v>36.666582735</v>
      </c>
      <c r="F36" s="39">
        <f t="shared" si="6"/>
        <v>43.718667436</v>
      </c>
      <c r="G36" s="39">
        <f t="shared" si="6"/>
        <v>40.579543219</v>
      </c>
      <c r="H36" s="39">
        <f t="shared" si="6"/>
        <v>51.724063678</v>
      </c>
      <c r="I36" s="39">
        <f t="shared" si="6"/>
        <v>42.140300861</v>
      </c>
      <c r="J36" s="33" t="s">
        <v>111</v>
      </c>
      <c r="AA36">
        <v>85.710001266</v>
      </c>
      <c r="AB36">
        <v>65.31716521</v>
      </c>
      <c r="AC36">
        <v>79.396133213</v>
      </c>
      <c r="AD36">
        <v>80.244301083</v>
      </c>
      <c r="AE36">
        <v>91.48150666</v>
      </c>
      <c r="AF36">
        <v>82.176472663</v>
      </c>
      <c r="AG36">
        <v>90.933995009</v>
      </c>
      <c r="AH36">
        <v>83.67125051</v>
      </c>
      <c r="AI36">
        <v>0</v>
      </c>
      <c r="AJ36">
        <v>0</v>
      </c>
      <c r="AK36">
        <v>0</v>
      </c>
      <c r="AL36" t="s">
        <v>104</v>
      </c>
      <c r="AM36" t="s">
        <v>83</v>
      </c>
      <c r="AN36">
        <v>4</v>
      </c>
      <c r="AO36">
        <v>2</v>
      </c>
      <c r="AP36">
        <v>4</v>
      </c>
    </row>
    <row r="37" spans="1:42" s="13" customFormat="1" ht="12" customHeight="1">
      <c r="A37" s="28" t="s">
        <v>22</v>
      </c>
      <c r="B37" s="39"/>
      <c r="C37" s="39"/>
      <c r="D37" s="39"/>
      <c r="E37" s="39"/>
      <c r="F37" s="39"/>
      <c r="G37" s="39"/>
      <c r="H37" s="39"/>
      <c r="I37" s="39"/>
      <c r="J37" s="32" t="s">
        <v>51</v>
      </c>
      <c r="AA37">
        <v>26.827842914</v>
      </c>
      <c r="AB37">
        <v>13.183771522</v>
      </c>
      <c r="AC37">
        <v>21.021017586</v>
      </c>
      <c r="AD37">
        <v>21.593430789</v>
      </c>
      <c r="AE37">
        <v>33.078496082</v>
      </c>
      <c r="AF37">
        <v>17.044598796</v>
      </c>
      <c r="AG37">
        <v>26.545816547</v>
      </c>
      <c r="AH37">
        <v>23.32677985</v>
      </c>
      <c r="AI37">
        <v>0</v>
      </c>
      <c r="AJ37">
        <v>0</v>
      </c>
      <c r="AK37">
        <v>0</v>
      </c>
      <c r="AL37" t="s">
        <v>104</v>
      </c>
      <c r="AM37" t="s">
        <v>83</v>
      </c>
      <c r="AN37">
        <v>4</v>
      </c>
      <c r="AO37">
        <v>2</v>
      </c>
      <c r="AP37">
        <v>5</v>
      </c>
    </row>
    <row r="38" spans="1:42" s="13" customFormat="1" ht="12" customHeight="1">
      <c r="A38" s="31" t="s">
        <v>23</v>
      </c>
      <c r="B38" s="39"/>
      <c r="C38" s="39"/>
      <c r="D38" s="39"/>
      <c r="E38" s="39"/>
      <c r="F38" s="39"/>
      <c r="G38" s="39"/>
      <c r="H38" s="39"/>
      <c r="I38" s="39"/>
      <c r="J38" s="35" t="s">
        <v>52</v>
      </c>
      <c r="AA38">
        <v>96.906800923</v>
      </c>
      <c r="AB38">
        <v>86.79528993</v>
      </c>
      <c r="AC38">
        <v>95.927530733</v>
      </c>
      <c r="AD38">
        <v>96.323823487</v>
      </c>
      <c r="AE38">
        <v>98.799215339</v>
      </c>
      <c r="AF38">
        <v>97.730517055</v>
      </c>
      <c r="AG38">
        <v>98.517792288</v>
      </c>
      <c r="AH38">
        <v>97.904028575</v>
      </c>
      <c r="AI38">
        <v>0</v>
      </c>
      <c r="AJ38">
        <v>0</v>
      </c>
      <c r="AK38">
        <v>0</v>
      </c>
      <c r="AL38" t="s">
        <v>104</v>
      </c>
      <c r="AM38" t="s">
        <v>83</v>
      </c>
      <c r="AN38">
        <v>4</v>
      </c>
      <c r="AO38">
        <v>2</v>
      </c>
      <c r="AP38">
        <v>6</v>
      </c>
    </row>
    <row r="39" spans="1:42" s="13" customFormat="1" ht="12" customHeight="1">
      <c r="A39" s="30" t="s">
        <v>24</v>
      </c>
      <c r="B39" s="39">
        <f aca="true" t="shared" si="7" ref="B39:B50">+AA21</f>
        <v>99.471343655</v>
      </c>
      <c r="C39" s="39">
        <f aca="true" t="shared" si="8" ref="C39:C50">+AB21</f>
        <v>97.242984771</v>
      </c>
      <c r="D39" s="39">
        <f aca="true" t="shared" si="9" ref="D39:D50">+AC21</f>
        <v>99.686626949</v>
      </c>
      <c r="E39" s="39">
        <f aca="true" t="shared" si="10" ref="E39:E50">+AD21</f>
        <v>99.739473513</v>
      </c>
      <c r="F39" s="39">
        <f aca="true" t="shared" si="11" ref="F39:F50">+AE21</f>
        <v>99.80114501</v>
      </c>
      <c r="G39" s="39">
        <f aca="true" t="shared" si="12" ref="G39:G50">+AF21</f>
        <v>99.30665613</v>
      </c>
      <c r="H39" s="39">
        <f aca="true" t="shared" si="13" ref="H39:H50">+AG21</f>
        <v>99.806475361</v>
      </c>
      <c r="I39" s="39">
        <f aca="true" t="shared" si="14" ref="I39:I50">+AH21</f>
        <v>98.827993263</v>
      </c>
      <c r="J39" s="34" t="s">
        <v>53</v>
      </c>
      <c r="AA39">
        <v>19.401602375</v>
      </c>
      <c r="AB39">
        <v>7.7519228403</v>
      </c>
      <c r="AC39">
        <v>13.092519059</v>
      </c>
      <c r="AD39">
        <v>12.257319657</v>
      </c>
      <c r="AE39">
        <v>23.917022107</v>
      </c>
      <c r="AF39">
        <v>7.991669007</v>
      </c>
      <c r="AG39">
        <v>24.707005482</v>
      </c>
      <c r="AH39">
        <v>15.895274581</v>
      </c>
      <c r="AI39">
        <v>0</v>
      </c>
      <c r="AJ39">
        <v>0</v>
      </c>
      <c r="AK39">
        <v>0</v>
      </c>
      <c r="AL39" t="s">
        <v>104</v>
      </c>
      <c r="AM39" t="s">
        <v>83</v>
      </c>
      <c r="AN39">
        <v>4</v>
      </c>
      <c r="AO39">
        <v>2</v>
      </c>
      <c r="AP39">
        <v>7</v>
      </c>
    </row>
    <row r="40" spans="1:42" s="13" customFormat="1" ht="12" customHeight="1">
      <c r="A40" s="30" t="s">
        <v>107</v>
      </c>
      <c r="B40" s="39">
        <f t="shared" si="7"/>
        <v>45.994200063</v>
      </c>
      <c r="C40" s="39">
        <f t="shared" si="8"/>
        <v>22.929260023</v>
      </c>
      <c r="D40" s="39">
        <f t="shared" si="9"/>
        <v>30.032090941</v>
      </c>
      <c r="E40" s="39">
        <f t="shared" si="10"/>
        <v>35.236239638</v>
      </c>
      <c r="F40" s="39">
        <f t="shared" si="11"/>
        <v>57.842760203</v>
      </c>
      <c r="G40" s="39">
        <f t="shared" si="12"/>
        <v>24.717251647</v>
      </c>
      <c r="H40" s="39">
        <f t="shared" si="13"/>
        <v>48.436321934</v>
      </c>
      <c r="I40" s="39">
        <f t="shared" si="14"/>
        <v>40.674159897</v>
      </c>
      <c r="J40" s="34" t="s">
        <v>54</v>
      </c>
      <c r="AA40">
        <v>11.545793764</v>
      </c>
      <c r="AB40">
        <v>4.0786364706</v>
      </c>
      <c r="AC40">
        <v>8.0734887905</v>
      </c>
      <c r="AD40">
        <v>7.132755318</v>
      </c>
      <c r="AE40">
        <v>16.026141622</v>
      </c>
      <c r="AF40">
        <v>2.9911070266</v>
      </c>
      <c r="AG40">
        <v>10.040598572</v>
      </c>
      <c r="AH40">
        <v>7.8513525619</v>
      </c>
      <c r="AI40">
        <v>0</v>
      </c>
      <c r="AJ40">
        <v>0</v>
      </c>
      <c r="AK40">
        <v>0</v>
      </c>
      <c r="AL40" t="s">
        <v>104</v>
      </c>
      <c r="AM40" t="s">
        <v>83</v>
      </c>
      <c r="AN40">
        <v>4</v>
      </c>
      <c r="AO40">
        <v>2</v>
      </c>
      <c r="AP40">
        <v>8</v>
      </c>
    </row>
    <row r="41" spans="1:42" s="13" customFormat="1" ht="12" customHeight="1">
      <c r="A41" s="30" t="s">
        <v>25</v>
      </c>
      <c r="B41" s="39">
        <f t="shared" si="7"/>
        <v>10.257044146</v>
      </c>
      <c r="C41" s="39">
        <f t="shared" si="8"/>
        <v>3.291978576</v>
      </c>
      <c r="D41" s="39">
        <f t="shared" si="9"/>
        <v>6.0928725968</v>
      </c>
      <c r="E41" s="39">
        <f t="shared" si="10"/>
        <v>5.1876366648</v>
      </c>
      <c r="F41" s="39">
        <f t="shared" si="11"/>
        <v>13.725329046</v>
      </c>
      <c r="G41" s="39">
        <f t="shared" si="12"/>
        <v>2.188283992</v>
      </c>
      <c r="H41" s="39">
        <f t="shared" si="13"/>
        <v>11.982596733</v>
      </c>
      <c r="I41" s="39">
        <f t="shared" si="14"/>
        <v>8.0210363543</v>
      </c>
      <c r="J41" s="34" t="s">
        <v>55</v>
      </c>
      <c r="AA41">
        <v>35.865802654</v>
      </c>
      <c r="AB41">
        <v>18.718036597</v>
      </c>
      <c r="AC41">
        <v>31.218340066</v>
      </c>
      <c r="AD41">
        <v>25.316708946</v>
      </c>
      <c r="AE41">
        <v>43.028956098</v>
      </c>
      <c r="AF41">
        <v>28.835122264</v>
      </c>
      <c r="AG41">
        <v>36.446738719</v>
      </c>
      <c r="AH41">
        <v>32.48929079</v>
      </c>
      <c r="AI41">
        <v>0</v>
      </c>
      <c r="AJ41">
        <v>0</v>
      </c>
      <c r="AK41">
        <v>0</v>
      </c>
      <c r="AL41" t="s">
        <v>104</v>
      </c>
      <c r="AM41" t="s">
        <v>83</v>
      </c>
      <c r="AN41">
        <v>4</v>
      </c>
      <c r="AO41">
        <v>2</v>
      </c>
      <c r="AP41">
        <v>9</v>
      </c>
    </row>
    <row r="42" spans="1:42" s="13" customFormat="1" ht="12" customHeight="1">
      <c r="A42" s="30" t="s">
        <v>26</v>
      </c>
      <c r="B42" s="39">
        <f t="shared" si="7"/>
        <v>49.226922725</v>
      </c>
      <c r="C42" s="39">
        <f t="shared" si="8"/>
        <v>32.00818969</v>
      </c>
      <c r="D42" s="39">
        <f t="shared" si="9"/>
        <v>35.810238425</v>
      </c>
      <c r="E42" s="39">
        <f t="shared" si="10"/>
        <v>41.937979858</v>
      </c>
      <c r="F42" s="39">
        <f t="shared" si="11"/>
        <v>58.570680442</v>
      </c>
      <c r="G42" s="39">
        <f t="shared" si="12"/>
        <v>32.302644749</v>
      </c>
      <c r="H42" s="39">
        <f t="shared" si="13"/>
        <v>50.319020816</v>
      </c>
      <c r="I42" s="39">
        <f t="shared" si="14"/>
        <v>46.149632675</v>
      </c>
      <c r="J42" s="34" t="s">
        <v>56</v>
      </c>
      <c r="AA42">
        <v>44.638932218</v>
      </c>
      <c r="AB42">
        <v>20.658498292</v>
      </c>
      <c r="AC42">
        <v>31.134237133</v>
      </c>
      <c r="AD42">
        <v>33.629832582</v>
      </c>
      <c r="AE42">
        <v>56.568570337</v>
      </c>
      <c r="AF42">
        <v>25.666373088</v>
      </c>
      <c r="AG42">
        <v>45.84873827</v>
      </c>
      <c r="AH42">
        <v>37.069978978</v>
      </c>
      <c r="AI42">
        <v>0</v>
      </c>
      <c r="AJ42">
        <v>0</v>
      </c>
      <c r="AK42">
        <v>0</v>
      </c>
      <c r="AL42" t="s">
        <v>104</v>
      </c>
      <c r="AM42" t="s">
        <v>83</v>
      </c>
      <c r="AN42">
        <v>4</v>
      </c>
      <c r="AO42">
        <v>2</v>
      </c>
      <c r="AP42">
        <v>10</v>
      </c>
    </row>
    <row r="43" spans="1:42" s="13" customFormat="1" ht="12" customHeight="1">
      <c r="A43" s="30" t="s">
        <v>27</v>
      </c>
      <c r="B43" s="39">
        <f t="shared" si="7"/>
        <v>11.058416147</v>
      </c>
      <c r="C43" s="39">
        <f t="shared" si="8"/>
        <v>2.5043941602</v>
      </c>
      <c r="D43" s="39">
        <f t="shared" si="9"/>
        <v>5.8715664945</v>
      </c>
      <c r="E43" s="39">
        <f t="shared" si="10"/>
        <v>5.9903170234</v>
      </c>
      <c r="F43" s="39">
        <f t="shared" si="11"/>
        <v>16.117446729</v>
      </c>
      <c r="G43" s="39">
        <f t="shared" si="12"/>
        <v>7.2098582402</v>
      </c>
      <c r="H43" s="39">
        <f t="shared" si="13"/>
        <v>9.842818733</v>
      </c>
      <c r="I43" s="39">
        <f t="shared" si="14"/>
        <v>8.0118248148</v>
      </c>
      <c r="J43" s="34" t="s">
        <v>57</v>
      </c>
      <c r="AA43">
        <v>96.688488968</v>
      </c>
      <c r="AB43">
        <v>91.692555814</v>
      </c>
      <c r="AC43">
        <v>95.629301226</v>
      </c>
      <c r="AD43">
        <v>96.753679346</v>
      </c>
      <c r="AE43">
        <v>97.729790089</v>
      </c>
      <c r="AF43">
        <v>96.968126526</v>
      </c>
      <c r="AG43">
        <v>97.557008179</v>
      </c>
      <c r="AH43">
        <v>97.082427078</v>
      </c>
      <c r="AI43">
        <v>0</v>
      </c>
      <c r="AJ43">
        <v>0</v>
      </c>
      <c r="AK43">
        <v>0</v>
      </c>
      <c r="AL43" t="s">
        <v>104</v>
      </c>
      <c r="AM43" t="s">
        <v>83</v>
      </c>
      <c r="AN43">
        <v>4</v>
      </c>
      <c r="AO43">
        <v>2</v>
      </c>
      <c r="AP43">
        <v>11</v>
      </c>
    </row>
    <row r="44" spans="1:42" s="13" customFormat="1" ht="12" customHeight="1">
      <c r="A44" s="30" t="s">
        <v>108</v>
      </c>
      <c r="B44" s="39">
        <f t="shared" si="7"/>
        <v>30.190078559</v>
      </c>
      <c r="C44" s="39">
        <f t="shared" si="8"/>
        <v>12.133135406</v>
      </c>
      <c r="D44" s="39">
        <f t="shared" si="9"/>
        <v>15.356425531</v>
      </c>
      <c r="E44" s="39">
        <f t="shared" si="10"/>
        <v>20.335413326</v>
      </c>
      <c r="F44" s="39">
        <f t="shared" si="11"/>
        <v>40.269022899</v>
      </c>
      <c r="G44" s="39">
        <f t="shared" si="12"/>
        <v>8.117601296</v>
      </c>
      <c r="H44" s="39">
        <f t="shared" si="13"/>
        <v>33.613344911</v>
      </c>
      <c r="I44" s="39">
        <f t="shared" si="14"/>
        <v>24.057460894</v>
      </c>
      <c r="J44" s="34" t="s">
        <v>112</v>
      </c>
      <c r="AA44">
        <v>59.102004051</v>
      </c>
      <c r="AB44">
        <v>45.182253462</v>
      </c>
      <c r="AC44">
        <v>52.908177212</v>
      </c>
      <c r="AD44">
        <v>56.160119465</v>
      </c>
      <c r="AE44">
        <v>61.705516297</v>
      </c>
      <c r="AF44">
        <v>49.908629388</v>
      </c>
      <c r="AG44">
        <v>67.817254632</v>
      </c>
      <c r="AH44">
        <v>60.153799231</v>
      </c>
      <c r="AI44">
        <v>0</v>
      </c>
      <c r="AJ44">
        <v>0</v>
      </c>
      <c r="AK44">
        <v>0</v>
      </c>
      <c r="AL44" t="s">
        <v>104</v>
      </c>
      <c r="AM44" t="s">
        <v>83</v>
      </c>
      <c r="AN44">
        <v>4</v>
      </c>
      <c r="AO44">
        <v>2</v>
      </c>
      <c r="AP44">
        <v>12</v>
      </c>
    </row>
    <row r="45" spans="1:42" s="13" customFormat="1" ht="12" customHeight="1">
      <c r="A45" s="30" t="s">
        <v>175</v>
      </c>
      <c r="B45" s="39">
        <f t="shared" si="7"/>
        <v>25.416255145</v>
      </c>
      <c r="C45" s="39">
        <f t="shared" si="8"/>
        <v>13.845909672</v>
      </c>
      <c r="D45" s="39">
        <f t="shared" si="9"/>
        <v>19.409614806</v>
      </c>
      <c r="E45" s="39">
        <f t="shared" si="10"/>
        <v>19.910481142</v>
      </c>
      <c r="F45" s="39">
        <f t="shared" si="11"/>
        <v>31.284337775</v>
      </c>
      <c r="G45" s="39">
        <f t="shared" si="12"/>
        <v>13.844238902</v>
      </c>
      <c r="H45" s="39">
        <f t="shared" si="13"/>
        <v>24.433998946</v>
      </c>
      <c r="I45" s="39">
        <f t="shared" si="14"/>
        <v>24.836974335</v>
      </c>
      <c r="J45" s="34" t="s">
        <v>58</v>
      </c>
      <c r="AA45">
        <v>45.002322419</v>
      </c>
      <c r="AB45">
        <v>25.315756746</v>
      </c>
      <c r="AC45">
        <v>37.427727598</v>
      </c>
      <c r="AD45">
        <v>37.795187197</v>
      </c>
      <c r="AE45">
        <v>52.616986224</v>
      </c>
      <c r="AF45">
        <v>33.824749641</v>
      </c>
      <c r="AG45">
        <v>47.901376203</v>
      </c>
      <c r="AH45">
        <v>39.522501755</v>
      </c>
      <c r="AI45">
        <v>0</v>
      </c>
      <c r="AJ45">
        <v>0</v>
      </c>
      <c r="AK45">
        <v>0</v>
      </c>
      <c r="AL45" t="s">
        <v>104</v>
      </c>
      <c r="AM45" t="s">
        <v>83</v>
      </c>
      <c r="AN45">
        <v>4</v>
      </c>
      <c r="AO45">
        <v>2</v>
      </c>
      <c r="AP45">
        <v>13</v>
      </c>
    </row>
    <row r="46" spans="1:42" s="13" customFormat="1" ht="12" customHeight="1">
      <c r="A46" s="30" t="s">
        <v>28</v>
      </c>
      <c r="B46" s="39">
        <f t="shared" si="7"/>
        <v>78.532416422</v>
      </c>
      <c r="C46" s="39">
        <f t="shared" si="8"/>
        <v>61.581497426</v>
      </c>
      <c r="D46" s="39">
        <f t="shared" si="9"/>
        <v>74.523943901</v>
      </c>
      <c r="E46" s="39">
        <f t="shared" si="10"/>
        <v>74.338842433</v>
      </c>
      <c r="F46" s="39">
        <f t="shared" si="11"/>
        <v>82.982226259</v>
      </c>
      <c r="G46" s="39">
        <f t="shared" si="12"/>
        <v>70.265715361</v>
      </c>
      <c r="H46" s="39">
        <f t="shared" si="13"/>
        <v>83.018531207</v>
      </c>
      <c r="I46" s="39">
        <f t="shared" si="14"/>
        <v>76.823539412</v>
      </c>
      <c r="J46" s="34" t="s">
        <v>59</v>
      </c>
      <c r="AA46">
        <v>33.632197662</v>
      </c>
      <c r="AB46">
        <v>13.35299354</v>
      </c>
      <c r="AC46">
        <v>32.165236968</v>
      </c>
      <c r="AD46">
        <v>20.427080645</v>
      </c>
      <c r="AE46">
        <v>39.472893739</v>
      </c>
      <c r="AF46">
        <v>18.50949284</v>
      </c>
      <c r="AG46">
        <v>40.159182066</v>
      </c>
      <c r="AH46">
        <v>27.759615079</v>
      </c>
      <c r="AI46">
        <v>0</v>
      </c>
      <c r="AJ46">
        <v>0</v>
      </c>
      <c r="AK46">
        <v>0</v>
      </c>
      <c r="AL46" t="s">
        <v>104</v>
      </c>
      <c r="AM46" t="s">
        <v>83</v>
      </c>
      <c r="AN46">
        <v>4</v>
      </c>
      <c r="AO46">
        <v>2</v>
      </c>
      <c r="AP46">
        <v>14</v>
      </c>
    </row>
    <row r="47" spans="1:42" s="13" customFormat="1" ht="12" customHeight="1">
      <c r="A47" s="30" t="s">
        <v>29</v>
      </c>
      <c r="B47" s="39">
        <f t="shared" si="7"/>
        <v>62.373500509</v>
      </c>
      <c r="C47" s="39">
        <f t="shared" si="8"/>
        <v>25.437489217</v>
      </c>
      <c r="D47" s="39">
        <f t="shared" si="9"/>
        <v>26.060486955</v>
      </c>
      <c r="E47" s="39">
        <f t="shared" si="10"/>
        <v>61.538368764</v>
      </c>
      <c r="F47" s="39">
        <f t="shared" si="11"/>
        <v>80.461625262</v>
      </c>
      <c r="G47" s="39">
        <f t="shared" si="12"/>
        <v>45.623880661</v>
      </c>
      <c r="H47" s="39">
        <f t="shared" si="13"/>
        <v>70.73779017</v>
      </c>
      <c r="I47" s="39">
        <f t="shared" si="14"/>
        <v>49.740020502</v>
      </c>
      <c r="J47" s="34" t="s">
        <v>60</v>
      </c>
      <c r="AA47">
        <v>12.921261999</v>
      </c>
      <c r="AB47">
        <v>5.57843611</v>
      </c>
      <c r="AC47">
        <v>6.9455059456</v>
      </c>
      <c r="AD47">
        <v>8.8219587484</v>
      </c>
      <c r="AE47">
        <v>17.835137352</v>
      </c>
      <c r="AF47">
        <v>2.2386033437</v>
      </c>
      <c r="AG47">
        <v>11.653300344</v>
      </c>
      <c r="AH47">
        <v>11.267605928</v>
      </c>
      <c r="AI47">
        <v>0</v>
      </c>
      <c r="AJ47">
        <v>0</v>
      </c>
      <c r="AK47">
        <v>0</v>
      </c>
      <c r="AL47" t="s">
        <v>104</v>
      </c>
      <c r="AM47" t="s">
        <v>83</v>
      </c>
      <c r="AN47">
        <v>4</v>
      </c>
      <c r="AO47">
        <v>2</v>
      </c>
      <c r="AP47">
        <v>15</v>
      </c>
    </row>
    <row r="48" spans="1:42" s="13" customFormat="1" ht="12" customHeight="1">
      <c r="A48" s="30" t="s">
        <v>30</v>
      </c>
      <c r="B48" s="39">
        <f t="shared" si="7"/>
        <v>97.560701404</v>
      </c>
      <c r="C48" s="39">
        <f t="shared" si="8"/>
        <v>87.716137149</v>
      </c>
      <c r="D48" s="39">
        <f t="shared" si="9"/>
        <v>98.336156204</v>
      </c>
      <c r="E48" s="39">
        <f t="shared" si="10"/>
        <v>95.436756584</v>
      </c>
      <c r="F48" s="39">
        <f t="shared" si="11"/>
        <v>99.25024604</v>
      </c>
      <c r="G48" s="39">
        <f t="shared" si="12"/>
        <v>98.621043238</v>
      </c>
      <c r="H48" s="39">
        <f t="shared" si="13"/>
        <v>99.21938788</v>
      </c>
      <c r="I48" s="39">
        <f t="shared" si="14"/>
        <v>97.163714564</v>
      </c>
      <c r="J48" s="34" t="s">
        <v>61</v>
      </c>
      <c r="AA48">
        <v>150.2810959</v>
      </c>
      <c r="AB48">
        <v>110.80850135</v>
      </c>
      <c r="AC48">
        <v>130.78187179</v>
      </c>
      <c r="AD48">
        <v>134.83809843</v>
      </c>
      <c r="AE48">
        <v>157.39909848</v>
      </c>
      <c r="AF48">
        <v>138.49563509</v>
      </c>
      <c r="AG48">
        <v>183.54462754</v>
      </c>
      <c r="AH48">
        <v>143.10228937</v>
      </c>
      <c r="AI48">
        <v>0</v>
      </c>
      <c r="AJ48">
        <v>0</v>
      </c>
      <c r="AK48">
        <v>0</v>
      </c>
      <c r="AL48" t="s">
        <v>104</v>
      </c>
      <c r="AM48" t="s">
        <v>83</v>
      </c>
      <c r="AN48">
        <v>4</v>
      </c>
      <c r="AO48">
        <v>2</v>
      </c>
      <c r="AP48">
        <v>16</v>
      </c>
    </row>
    <row r="49" spans="1:42" s="13" customFormat="1" ht="12" customHeight="1">
      <c r="A49" s="30" t="s">
        <v>31</v>
      </c>
      <c r="B49" s="39">
        <f t="shared" si="7"/>
        <v>85.674223422</v>
      </c>
      <c r="C49" s="39">
        <f t="shared" si="8"/>
        <v>52.578240526</v>
      </c>
      <c r="D49" s="39">
        <f t="shared" si="9"/>
        <v>58.132348613</v>
      </c>
      <c r="E49" s="39">
        <f t="shared" si="10"/>
        <v>90.094693092</v>
      </c>
      <c r="F49" s="39">
        <f t="shared" si="11"/>
        <v>97.100263412</v>
      </c>
      <c r="G49" s="39">
        <f t="shared" si="12"/>
        <v>69.197064889</v>
      </c>
      <c r="H49" s="39">
        <f t="shared" si="13"/>
        <v>96.430275269</v>
      </c>
      <c r="I49" s="39">
        <f t="shared" si="14"/>
        <v>87.016029733</v>
      </c>
      <c r="J49" s="34" t="s">
        <v>62</v>
      </c>
      <c r="AA49">
        <v>50.566266442</v>
      </c>
      <c r="AB49">
        <v>23.670722214</v>
      </c>
      <c r="AC49">
        <v>31.745780816</v>
      </c>
      <c r="AD49">
        <v>37.36668425</v>
      </c>
      <c r="AE49">
        <v>63.735011284</v>
      </c>
      <c r="AF49">
        <v>25.739066853</v>
      </c>
      <c r="AG49">
        <v>55.699923143</v>
      </c>
      <c r="AH49">
        <v>45.0471751</v>
      </c>
      <c r="AI49">
        <v>0</v>
      </c>
      <c r="AJ49">
        <v>0</v>
      </c>
      <c r="AK49">
        <v>0</v>
      </c>
      <c r="AL49" t="s">
        <v>104</v>
      </c>
      <c r="AM49" t="s">
        <v>83</v>
      </c>
      <c r="AN49">
        <v>4</v>
      </c>
      <c r="AO49">
        <v>2</v>
      </c>
      <c r="AP49">
        <v>17</v>
      </c>
    </row>
    <row r="50" spans="1:42" s="13" customFormat="1" ht="12" customHeight="1">
      <c r="A50" s="30" t="s">
        <v>109</v>
      </c>
      <c r="B50" s="39">
        <f t="shared" si="7"/>
        <v>53.149849822</v>
      </c>
      <c r="C50" s="39">
        <f t="shared" si="8"/>
        <v>20.076897407</v>
      </c>
      <c r="D50" s="39">
        <f t="shared" si="9"/>
        <v>19.64214842</v>
      </c>
      <c r="E50" s="39">
        <f t="shared" si="10"/>
        <v>51.225473167</v>
      </c>
      <c r="F50" s="39">
        <f t="shared" si="11"/>
        <v>70.144649058</v>
      </c>
      <c r="G50" s="39">
        <f t="shared" si="12"/>
        <v>28.817438483</v>
      </c>
      <c r="H50" s="39">
        <f t="shared" si="13"/>
        <v>60.048320594</v>
      </c>
      <c r="I50" s="39">
        <f t="shared" si="14"/>
        <v>42.947368123</v>
      </c>
      <c r="J50" s="34" t="s">
        <v>113</v>
      </c>
      <c r="AA50">
        <v>10.742857909</v>
      </c>
      <c r="AB50">
        <v>3.291978576</v>
      </c>
      <c r="AC50">
        <v>6.4529087696</v>
      </c>
      <c r="AD50">
        <v>5.2851964516</v>
      </c>
      <c r="AE50">
        <v>14.415270357</v>
      </c>
      <c r="AF50">
        <v>2.188283992</v>
      </c>
      <c r="AG50">
        <v>12.640938727</v>
      </c>
      <c r="AH50">
        <v>8.1189258551</v>
      </c>
      <c r="AI50">
        <v>0</v>
      </c>
      <c r="AJ50">
        <v>0</v>
      </c>
      <c r="AK50">
        <v>0</v>
      </c>
      <c r="AL50" t="s">
        <v>104</v>
      </c>
      <c r="AM50" t="s">
        <v>83</v>
      </c>
      <c r="AN50">
        <v>4</v>
      </c>
      <c r="AO50">
        <v>2</v>
      </c>
      <c r="AP50">
        <v>18</v>
      </c>
    </row>
    <row r="51" spans="1:10" s="17" customFormat="1" ht="12" customHeight="1" thickBot="1">
      <c r="A51" s="15"/>
      <c r="B51" s="23"/>
      <c r="C51" s="23"/>
      <c r="D51" s="23"/>
      <c r="E51" s="23"/>
      <c r="F51" s="23"/>
      <c r="G51" s="23"/>
      <c r="H51" s="23"/>
      <c r="I51" s="24"/>
      <c r="J51" s="16"/>
    </row>
    <row r="52" spans="1:9" s="13" customFormat="1" ht="12.75" customHeight="1" thickTop="1">
      <c r="A52" s="14"/>
      <c r="B52" s="18"/>
      <c r="C52" s="18"/>
      <c r="D52" s="18"/>
      <c r="E52" s="18"/>
      <c r="F52" s="18"/>
      <c r="G52" s="18"/>
      <c r="H52" s="18"/>
      <c r="I52" s="18"/>
    </row>
    <row r="53" ht="16.5">
      <c r="A53" s="48"/>
    </row>
  </sheetData>
  <mergeCells count="5">
    <mergeCell ref="F1:J1"/>
    <mergeCell ref="F5:J5"/>
    <mergeCell ref="A3:E3"/>
    <mergeCell ref="F3:J3"/>
    <mergeCell ref="F4:J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Roman,標準"-&amp;P+33-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P57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8.625" style="3" customWidth="1"/>
    <col min="2" max="9" width="11.125" style="2" customWidth="1"/>
    <col min="10" max="10" width="30.625" style="12" customWidth="1"/>
    <col min="11" max="16384" width="9.00390625" style="3" customWidth="1"/>
  </cols>
  <sheetData>
    <row r="1" spans="1:42" ht="15.75" customHeight="1">
      <c r="A1" s="1" t="str">
        <f>'34,35'!$A$1</f>
        <v>93年家庭收支調查報告</v>
      </c>
      <c r="F1" s="52" t="str">
        <f>'34,35'!$F$1</f>
        <v>The Survey of Family Income and Expenditure, 2004</v>
      </c>
      <c r="G1" s="52"/>
      <c r="H1" s="52"/>
      <c r="I1" s="52"/>
      <c r="J1" s="52"/>
      <c r="AA1">
        <v>58.038985738</v>
      </c>
      <c r="AB1">
        <v>20.108585125</v>
      </c>
      <c r="AC1">
        <v>33.149483852</v>
      </c>
      <c r="AD1">
        <v>36.372459268</v>
      </c>
      <c r="AE1">
        <v>72.633154694</v>
      </c>
      <c r="AF1">
        <v>27.219215615</v>
      </c>
      <c r="AG1">
        <v>76.301230804</v>
      </c>
      <c r="AH1">
        <v>52.884260437</v>
      </c>
      <c r="AI1">
        <v>0</v>
      </c>
      <c r="AJ1">
        <v>0</v>
      </c>
      <c r="AK1">
        <v>0</v>
      </c>
      <c r="AL1" t="s">
        <v>104</v>
      </c>
      <c r="AM1" t="s">
        <v>83</v>
      </c>
      <c r="AN1">
        <v>4</v>
      </c>
      <c r="AO1">
        <v>2</v>
      </c>
      <c r="AP1">
        <v>1</v>
      </c>
    </row>
    <row r="2" spans="9:42" ht="15.75" customHeight="1">
      <c r="I2" s="3"/>
      <c r="J2" s="3"/>
      <c r="AA2">
        <v>80.784227261</v>
      </c>
      <c r="AB2">
        <v>45.892498719</v>
      </c>
      <c r="AC2">
        <v>67.252606848</v>
      </c>
      <c r="AD2">
        <v>78.467220162</v>
      </c>
      <c r="AE2">
        <v>88.793289374</v>
      </c>
      <c r="AF2">
        <v>76.992488599</v>
      </c>
      <c r="AG2">
        <v>92.833300164</v>
      </c>
      <c r="AH2">
        <v>81.491265081</v>
      </c>
      <c r="AI2">
        <v>0</v>
      </c>
      <c r="AJ2">
        <v>0</v>
      </c>
      <c r="AK2">
        <v>0</v>
      </c>
      <c r="AL2" t="s">
        <v>104</v>
      </c>
      <c r="AM2" t="s">
        <v>83</v>
      </c>
      <c r="AN2">
        <v>4</v>
      </c>
      <c r="AO2">
        <v>2</v>
      </c>
      <c r="AP2">
        <v>2</v>
      </c>
    </row>
    <row r="3" spans="1:42" ht="15.75" customHeight="1">
      <c r="A3" s="54" t="s">
        <v>188</v>
      </c>
      <c r="B3" s="54"/>
      <c r="C3" s="54"/>
      <c r="D3" s="54"/>
      <c r="E3" s="54"/>
      <c r="F3" s="55" t="s">
        <v>186</v>
      </c>
      <c r="G3" s="55"/>
      <c r="H3" s="55"/>
      <c r="I3" s="55"/>
      <c r="J3" s="55"/>
      <c r="AA3">
        <v>44.518171434</v>
      </c>
      <c r="AB3">
        <v>26.526855451</v>
      </c>
      <c r="AC3">
        <v>36.009971327</v>
      </c>
      <c r="AD3">
        <v>39.867102161</v>
      </c>
      <c r="AE3">
        <v>52.598245172</v>
      </c>
      <c r="AF3">
        <v>24.68614655</v>
      </c>
      <c r="AG3">
        <v>45.504026713</v>
      </c>
      <c r="AH3">
        <v>37.852757957</v>
      </c>
      <c r="AI3">
        <v>0</v>
      </c>
      <c r="AJ3">
        <v>0</v>
      </c>
      <c r="AK3">
        <v>0</v>
      </c>
      <c r="AL3" t="s">
        <v>104</v>
      </c>
      <c r="AM3" t="s">
        <v>83</v>
      </c>
      <c r="AN3">
        <v>4</v>
      </c>
      <c r="AO3">
        <v>2</v>
      </c>
      <c r="AP3">
        <v>3</v>
      </c>
    </row>
    <row r="4" spans="1:42" ht="15.75" customHeight="1">
      <c r="A4" s="4"/>
      <c r="F4" s="56" t="s">
        <v>183</v>
      </c>
      <c r="G4" s="56"/>
      <c r="H4" s="56"/>
      <c r="I4" s="56"/>
      <c r="J4" s="56"/>
      <c r="AA4">
        <v>85.710001266</v>
      </c>
      <c r="AB4">
        <v>65.31716521</v>
      </c>
      <c r="AC4">
        <v>79.396133213</v>
      </c>
      <c r="AD4">
        <v>80.244301083</v>
      </c>
      <c r="AE4">
        <v>91.48150666</v>
      </c>
      <c r="AF4">
        <v>82.176472663</v>
      </c>
      <c r="AG4">
        <v>90.933995009</v>
      </c>
      <c r="AH4">
        <v>83.67125051</v>
      </c>
      <c r="AI4">
        <v>0</v>
      </c>
      <c r="AJ4">
        <v>0</v>
      </c>
      <c r="AK4">
        <v>0</v>
      </c>
      <c r="AL4" t="s">
        <v>104</v>
      </c>
      <c r="AM4" t="s">
        <v>83</v>
      </c>
      <c r="AN4">
        <v>4</v>
      </c>
      <c r="AO4">
        <v>2</v>
      </c>
      <c r="AP4">
        <v>4</v>
      </c>
    </row>
    <row r="5" spans="1:42" ht="15.75" customHeight="1" thickBot="1">
      <c r="A5" s="27"/>
      <c r="B5" s="27" t="str">
        <f>'34,35'!$B$5</f>
        <v>民國九十三年</v>
      </c>
      <c r="C5" s="27"/>
      <c r="D5" s="27"/>
      <c r="E5" s="27"/>
      <c r="F5" s="53">
        <f>'34,35'!$F$5</f>
        <v>2004</v>
      </c>
      <c r="G5" s="53"/>
      <c r="H5" s="53"/>
      <c r="I5" s="53"/>
      <c r="J5" s="53"/>
      <c r="AA5">
        <v>26.827842914</v>
      </c>
      <c r="AB5">
        <v>13.183771522</v>
      </c>
      <c r="AC5">
        <v>21.021017586</v>
      </c>
      <c r="AD5">
        <v>21.593430789</v>
      </c>
      <c r="AE5">
        <v>33.078496082</v>
      </c>
      <c r="AF5">
        <v>17.044598796</v>
      </c>
      <c r="AG5">
        <v>26.545816547</v>
      </c>
      <c r="AH5">
        <v>23.32677985</v>
      </c>
      <c r="AI5">
        <v>0</v>
      </c>
      <c r="AJ5">
        <v>0</v>
      </c>
      <c r="AK5">
        <v>0</v>
      </c>
      <c r="AL5" t="s">
        <v>104</v>
      </c>
      <c r="AM5" t="s">
        <v>83</v>
      </c>
      <c r="AN5">
        <v>4</v>
      </c>
      <c r="AO5">
        <v>2</v>
      </c>
      <c r="AP5">
        <v>5</v>
      </c>
    </row>
    <row r="6" spans="1:42" s="5" customFormat="1" ht="15" customHeight="1" thickTop="1">
      <c r="A6" s="6"/>
      <c r="B6" s="6"/>
      <c r="C6" s="20"/>
      <c r="D6" s="20"/>
      <c r="E6" s="6"/>
      <c r="F6" s="20"/>
      <c r="G6" s="20"/>
      <c r="H6" s="20"/>
      <c r="I6" s="20"/>
      <c r="J6" s="7"/>
      <c r="AA6">
        <v>96.906800923</v>
      </c>
      <c r="AB6">
        <v>86.79528993</v>
      </c>
      <c r="AC6">
        <v>95.927530733</v>
      </c>
      <c r="AD6">
        <v>96.323823487</v>
      </c>
      <c r="AE6">
        <v>98.799215339</v>
      </c>
      <c r="AF6">
        <v>97.730517055</v>
      </c>
      <c r="AG6">
        <v>98.517792288</v>
      </c>
      <c r="AH6">
        <v>97.904028575</v>
      </c>
      <c r="AI6">
        <v>0</v>
      </c>
      <c r="AJ6">
        <v>0</v>
      </c>
      <c r="AK6">
        <v>0</v>
      </c>
      <c r="AL6" t="s">
        <v>104</v>
      </c>
      <c r="AM6" t="s">
        <v>83</v>
      </c>
      <c r="AN6">
        <v>4</v>
      </c>
      <c r="AO6">
        <v>2</v>
      </c>
      <c r="AP6">
        <v>6</v>
      </c>
    </row>
    <row r="7" spans="1:42" s="5" customFormat="1" ht="15" customHeight="1">
      <c r="A7" s="6"/>
      <c r="B7" s="49" t="s">
        <v>84</v>
      </c>
      <c r="C7" s="49" t="s">
        <v>182</v>
      </c>
      <c r="D7" s="49" t="s">
        <v>85</v>
      </c>
      <c r="E7" s="49" t="s">
        <v>86</v>
      </c>
      <c r="F7" s="49" t="s">
        <v>87</v>
      </c>
      <c r="G7" s="49" t="s">
        <v>88</v>
      </c>
      <c r="H7" s="49" t="s">
        <v>89</v>
      </c>
      <c r="I7" s="49" t="s">
        <v>90</v>
      </c>
      <c r="J7" s="7"/>
      <c r="AA7">
        <v>19.401602375</v>
      </c>
      <c r="AB7">
        <v>7.7519228403</v>
      </c>
      <c r="AC7">
        <v>13.092519059</v>
      </c>
      <c r="AD7">
        <v>12.257319657</v>
      </c>
      <c r="AE7">
        <v>23.917022107</v>
      </c>
      <c r="AF7">
        <v>7.991669007</v>
      </c>
      <c r="AG7">
        <v>24.707005482</v>
      </c>
      <c r="AH7">
        <v>15.895274581</v>
      </c>
      <c r="AI7">
        <v>0</v>
      </c>
      <c r="AJ7">
        <v>0</v>
      </c>
      <c r="AK7">
        <v>0</v>
      </c>
      <c r="AL7" t="s">
        <v>104</v>
      </c>
      <c r="AM7" t="s">
        <v>83</v>
      </c>
      <c r="AN7">
        <v>4</v>
      </c>
      <c r="AO7">
        <v>2</v>
      </c>
      <c r="AP7">
        <v>7</v>
      </c>
    </row>
    <row r="8" spans="1:42" s="5" customFormat="1" ht="15" customHeight="1">
      <c r="A8" s="6"/>
      <c r="B8" s="6"/>
      <c r="C8" s="21"/>
      <c r="D8" s="21"/>
      <c r="E8" s="21"/>
      <c r="F8" s="21"/>
      <c r="G8" s="21"/>
      <c r="H8" s="21"/>
      <c r="I8" s="21"/>
      <c r="J8" s="7"/>
      <c r="AA8">
        <v>11.545793764</v>
      </c>
      <c r="AB8">
        <v>4.0786364706</v>
      </c>
      <c r="AC8">
        <v>8.0734887905</v>
      </c>
      <c r="AD8">
        <v>7.132755318</v>
      </c>
      <c r="AE8">
        <v>16.026141622</v>
      </c>
      <c r="AF8">
        <v>2.9911070266</v>
      </c>
      <c r="AG8">
        <v>10.040598572</v>
      </c>
      <c r="AH8">
        <v>7.8513525619</v>
      </c>
      <c r="AI8">
        <v>0</v>
      </c>
      <c r="AJ8">
        <v>0</v>
      </c>
      <c r="AK8">
        <v>0</v>
      </c>
      <c r="AL8" t="s">
        <v>104</v>
      </c>
      <c r="AM8" t="s">
        <v>83</v>
      </c>
      <c r="AN8">
        <v>4</v>
      </c>
      <c r="AO8">
        <v>2</v>
      </c>
      <c r="AP8">
        <v>8</v>
      </c>
    </row>
    <row r="9" spans="1:42" s="5" customFormat="1" ht="15" customHeight="1">
      <c r="A9" s="6"/>
      <c r="B9" s="50" t="s">
        <v>91</v>
      </c>
      <c r="C9" s="50" t="s">
        <v>92</v>
      </c>
      <c r="D9" s="50" t="s">
        <v>93</v>
      </c>
      <c r="E9" s="50" t="s">
        <v>94</v>
      </c>
      <c r="F9" s="50" t="s">
        <v>95</v>
      </c>
      <c r="G9" s="50" t="s">
        <v>96</v>
      </c>
      <c r="H9" s="50" t="s">
        <v>97</v>
      </c>
      <c r="I9" s="50" t="s">
        <v>98</v>
      </c>
      <c r="J9" s="7"/>
      <c r="AA9">
        <v>35.865802654</v>
      </c>
      <c r="AB9">
        <v>18.718036597</v>
      </c>
      <c r="AC9">
        <v>31.218340066</v>
      </c>
      <c r="AD9">
        <v>25.316708946</v>
      </c>
      <c r="AE9">
        <v>43.028956098</v>
      </c>
      <c r="AF9">
        <v>28.835122264</v>
      </c>
      <c r="AG9">
        <v>36.446738719</v>
      </c>
      <c r="AH9">
        <v>32.48929079</v>
      </c>
      <c r="AI9">
        <v>0</v>
      </c>
      <c r="AJ9">
        <v>0</v>
      </c>
      <c r="AK9">
        <v>0</v>
      </c>
      <c r="AL9" t="s">
        <v>104</v>
      </c>
      <c r="AM9" t="s">
        <v>83</v>
      </c>
      <c r="AN9">
        <v>4</v>
      </c>
      <c r="AO9">
        <v>2</v>
      </c>
      <c r="AP9">
        <v>9</v>
      </c>
    </row>
    <row r="10" spans="1:42" s="5" customFormat="1" ht="15" customHeight="1">
      <c r="A10" s="6"/>
      <c r="B10" s="51" t="s">
        <v>99</v>
      </c>
      <c r="C10" s="50" t="s">
        <v>100</v>
      </c>
      <c r="D10" s="50" t="s">
        <v>101</v>
      </c>
      <c r="E10" s="50" t="s">
        <v>5</v>
      </c>
      <c r="F10" s="50" t="s">
        <v>102</v>
      </c>
      <c r="G10" s="50" t="s">
        <v>103</v>
      </c>
      <c r="H10" s="50" t="s">
        <v>102</v>
      </c>
      <c r="I10" s="50"/>
      <c r="J10" s="7"/>
      <c r="AA10">
        <v>44.638932218</v>
      </c>
      <c r="AB10">
        <v>20.658498292</v>
      </c>
      <c r="AC10">
        <v>31.134237133</v>
      </c>
      <c r="AD10">
        <v>33.629832582</v>
      </c>
      <c r="AE10">
        <v>56.568570337</v>
      </c>
      <c r="AF10">
        <v>25.666373088</v>
      </c>
      <c r="AG10">
        <v>45.84873827</v>
      </c>
      <c r="AH10">
        <v>37.069978978</v>
      </c>
      <c r="AI10">
        <v>0</v>
      </c>
      <c r="AJ10">
        <v>0</v>
      </c>
      <c r="AK10">
        <v>0</v>
      </c>
      <c r="AL10" t="s">
        <v>104</v>
      </c>
      <c r="AM10" t="s">
        <v>83</v>
      </c>
      <c r="AN10">
        <v>4</v>
      </c>
      <c r="AO10">
        <v>2</v>
      </c>
      <c r="AP10">
        <v>10</v>
      </c>
    </row>
    <row r="11" spans="1:42" s="5" customFormat="1" ht="15" customHeight="1">
      <c r="A11" s="8"/>
      <c r="B11" s="22"/>
      <c r="C11" s="22"/>
      <c r="D11" s="22"/>
      <c r="E11" s="22"/>
      <c r="F11" s="22"/>
      <c r="G11" s="22"/>
      <c r="H11" s="22"/>
      <c r="I11" s="22"/>
      <c r="J11" s="9"/>
      <c r="AA11">
        <v>96.688488968</v>
      </c>
      <c r="AB11">
        <v>91.692555814</v>
      </c>
      <c r="AC11">
        <v>95.629301226</v>
      </c>
      <c r="AD11">
        <v>96.753679346</v>
      </c>
      <c r="AE11">
        <v>97.729790089</v>
      </c>
      <c r="AF11">
        <v>96.968126526</v>
      </c>
      <c r="AG11">
        <v>97.557008179</v>
      </c>
      <c r="AH11">
        <v>97.082427078</v>
      </c>
      <c r="AI11">
        <v>0</v>
      </c>
      <c r="AJ11">
        <v>0</v>
      </c>
      <c r="AK11">
        <v>0</v>
      </c>
      <c r="AL11" t="s">
        <v>104</v>
      </c>
      <c r="AM11" t="s">
        <v>83</v>
      </c>
      <c r="AN11">
        <v>4</v>
      </c>
      <c r="AO11">
        <v>2</v>
      </c>
      <c r="AP11">
        <v>11</v>
      </c>
    </row>
    <row r="12" spans="1:42" s="5" customFormat="1" ht="3.75" customHeight="1">
      <c r="A12" s="6"/>
      <c r="B12" s="25"/>
      <c r="C12" s="25"/>
      <c r="D12" s="25"/>
      <c r="E12" s="25"/>
      <c r="F12" s="25"/>
      <c r="G12" s="25"/>
      <c r="H12" s="25"/>
      <c r="I12" s="26"/>
      <c r="J12" s="11"/>
      <c r="AA12">
        <v>59.102004051</v>
      </c>
      <c r="AB12">
        <v>45.182253462</v>
      </c>
      <c r="AC12">
        <v>52.908177212</v>
      </c>
      <c r="AD12">
        <v>56.160119465</v>
      </c>
      <c r="AE12">
        <v>61.705516297</v>
      </c>
      <c r="AF12">
        <v>49.908629388</v>
      </c>
      <c r="AG12">
        <v>67.817254632</v>
      </c>
      <c r="AH12">
        <v>60.153799231</v>
      </c>
      <c r="AI12">
        <v>0</v>
      </c>
      <c r="AJ12">
        <v>0</v>
      </c>
      <c r="AK12">
        <v>0</v>
      </c>
      <c r="AL12" t="s">
        <v>104</v>
      </c>
      <c r="AM12" t="s">
        <v>83</v>
      </c>
      <c r="AN12">
        <v>4</v>
      </c>
      <c r="AO12">
        <v>2</v>
      </c>
      <c r="AP12">
        <v>12</v>
      </c>
    </row>
    <row r="13" spans="1:42" s="5" customFormat="1" ht="12" customHeight="1">
      <c r="A13" s="30" t="s">
        <v>114</v>
      </c>
      <c r="B13" s="40">
        <f aca="true" t="shared" si="0" ref="B13:I13">+AA1</f>
        <v>58.038985738</v>
      </c>
      <c r="C13" s="40">
        <f t="shared" si="0"/>
        <v>20.108585125</v>
      </c>
      <c r="D13" s="40">
        <f t="shared" si="0"/>
        <v>33.149483852</v>
      </c>
      <c r="E13" s="40">
        <f t="shared" si="0"/>
        <v>36.372459268</v>
      </c>
      <c r="F13" s="40">
        <f t="shared" si="0"/>
        <v>72.633154694</v>
      </c>
      <c r="G13" s="40">
        <f t="shared" si="0"/>
        <v>27.219215615</v>
      </c>
      <c r="H13" s="40">
        <f t="shared" si="0"/>
        <v>76.301230804</v>
      </c>
      <c r="I13" s="47">
        <f t="shared" si="0"/>
        <v>52.884260437</v>
      </c>
      <c r="J13" s="34" t="s">
        <v>144</v>
      </c>
      <c r="AA13">
        <v>45.002322419</v>
      </c>
      <c r="AB13">
        <v>25.315756746</v>
      </c>
      <c r="AC13">
        <v>37.427727598</v>
      </c>
      <c r="AD13">
        <v>37.795187197</v>
      </c>
      <c r="AE13">
        <v>52.616986224</v>
      </c>
      <c r="AF13">
        <v>33.824749641</v>
      </c>
      <c r="AG13">
        <v>47.901376203</v>
      </c>
      <c r="AH13">
        <v>39.522501755</v>
      </c>
      <c r="AI13">
        <v>0</v>
      </c>
      <c r="AJ13">
        <v>0</v>
      </c>
      <c r="AK13">
        <v>0</v>
      </c>
      <c r="AL13" t="s">
        <v>104</v>
      </c>
      <c r="AM13" t="s">
        <v>83</v>
      </c>
      <c r="AN13">
        <v>4</v>
      </c>
      <c r="AO13">
        <v>2</v>
      </c>
      <c r="AP13">
        <v>13</v>
      </c>
    </row>
    <row r="14" spans="1:42" s="5" customFormat="1" ht="12" customHeight="1">
      <c r="A14" s="30" t="s">
        <v>115</v>
      </c>
      <c r="B14" s="40">
        <f aca="true" t="shared" si="1" ref="B14:I27">+AA2</f>
        <v>80.784227261</v>
      </c>
      <c r="C14" s="40">
        <f t="shared" si="1"/>
        <v>45.892498719</v>
      </c>
      <c r="D14" s="40">
        <f t="shared" si="1"/>
        <v>67.252606848</v>
      </c>
      <c r="E14" s="40">
        <f t="shared" si="1"/>
        <v>78.467220162</v>
      </c>
      <c r="F14" s="40">
        <f t="shared" si="1"/>
        <v>88.793289374</v>
      </c>
      <c r="G14" s="40">
        <f t="shared" si="1"/>
        <v>76.992488599</v>
      </c>
      <c r="H14" s="40">
        <f t="shared" si="1"/>
        <v>92.833300164</v>
      </c>
      <c r="I14" s="47">
        <f t="shared" si="1"/>
        <v>81.491265081</v>
      </c>
      <c r="J14" s="34" t="s">
        <v>145</v>
      </c>
      <c r="AA14">
        <v>33.632197662</v>
      </c>
      <c r="AB14">
        <v>13.35299354</v>
      </c>
      <c r="AC14">
        <v>32.165236968</v>
      </c>
      <c r="AD14">
        <v>20.427080645</v>
      </c>
      <c r="AE14">
        <v>39.472893739</v>
      </c>
      <c r="AF14">
        <v>18.50949284</v>
      </c>
      <c r="AG14">
        <v>40.159182066</v>
      </c>
      <c r="AH14">
        <v>27.759615079</v>
      </c>
      <c r="AI14">
        <v>0</v>
      </c>
      <c r="AJ14">
        <v>0</v>
      </c>
      <c r="AK14">
        <v>0</v>
      </c>
      <c r="AL14" t="s">
        <v>104</v>
      </c>
      <c r="AM14" t="s">
        <v>83</v>
      </c>
      <c r="AN14">
        <v>4</v>
      </c>
      <c r="AO14">
        <v>2</v>
      </c>
      <c r="AP14">
        <v>14</v>
      </c>
    </row>
    <row r="15" spans="1:42" s="13" customFormat="1" ht="12" customHeight="1">
      <c r="A15" s="30" t="s">
        <v>116</v>
      </c>
      <c r="B15" s="40">
        <f t="shared" si="1"/>
        <v>44.518171434</v>
      </c>
      <c r="C15" s="40">
        <f t="shared" si="1"/>
        <v>26.526855451</v>
      </c>
      <c r="D15" s="40">
        <f t="shared" si="1"/>
        <v>36.009971327</v>
      </c>
      <c r="E15" s="40">
        <f t="shared" si="1"/>
        <v>39.867102161</v>
      </c>
      <c r="F15" s="40">
        <f t="shared" si="1"/>
        <v>52.598245172</v>
      </c>
      <c r="G15" s="40">
        <f t="shared" si="1"/>
        <v>24.68614655</v>
      </c>
      <c r="H15" s="40">
        <f t="shared" si="1"/>
        <v>45.504026713</v>
      </c>
      <c r="I15" s="47">
        <f t="shared" si="1"/>
        <v>37.852757957</v>
      </c>
      <c r="J15" s="34" t="s">
        <v>146</v>
      </c>
      <c r="AA15">
        <v>12.921261999</v>
      </c>
      <c r="AB15">
        <v>5.57843611</v>
      </c>
      <c r="AC15">
        <v>6.9455059456</v>
      </c>
      <c r="AD15">
        <v>8.8219587484</v>
      </c>
      <c r="AE15">
        <v>17.835137352</v>
      </c>
      <c r="AF15">
        <v>2.2386033437</v>
      </c>
      <c r="AG15">
        <v>11.653300344</v>
      </c>
      <c r="AH15">
        <v>11.267605928</v>
      </c>
      <c r="AI15">
        <v>0</v>
      </c>
      <c r="AJ15">
        <v>0</v>
      </c>
      <c r="AK15">
        <v>0</v>
      </c>
      <c r="AL15" t="s">
        <v>104</v>
      </c>
      <c r="AM15" t="s">
        <v>83</v>
      </c>
      <c r="AN15">
        <v>4</v>
      </c>
      <c r="AO15">
        <v>2</v>
      </c>
      <c r="AP15">
        <v>15</v>
      </c>
    </row>
    <row r="16" spans="1:42" s="13" customFormat="1" ht="12" customHeight="1">
      <c r="A16" s="30" t="s">
        <v>117</v>
      </c>
      <c r="B16" s="40">
        <f t="shared" si="1"/>
        <v>85.710001266</v>
      </c>
      <c r="C16" s="40">
        <f t="shared" si="1"/>
        <v>65.31716521</v>
      </c>
      <c r="D16" s="40">
        <f t="shared" si="1"/>
        <v>79.396133213</v>
      </c>
      <c r="E16" s="40">
        <f t="shared" si="1"/>
        <v>80.244301083</v>
      </c>
      <c r="F16" s="40">
        <f t="shared" si="1"/>
        <v>91.48150666</v>
      </c>
      <c r="G16" s="40">
        <f t="shared" si="1"/>
        <v>82.176472663</v>
      </c>
      <c r="H16" s="40">
        <f t="shared" si="1"/>
        <v>90.933995009</v>
      </c>
      <c r="I16" s="47">
        <f t="shared" si="1"/>
        <v>83.67125051</v>
      </c>
      <c r="J16" s="34" t="s">
        <v>147</v>
      </c>
      <c r="AA16">
        <v>150.2810959</v>
      </c>
      <c r="AB16">
        <v>110.80850135</v>
      </c>
      <c r="AC16">
        <v>130.78187179</v>
      </c>
      <c r="AD16">
        <v>134.83809843</v>
      </c>
      <c r="AE16">
        <v>157.39909848</v>
      </c>
      <c r="AF16">
        <v>138.49563509</v>
      </c>
      <c r="AG16">
        <v>183.54462754</v>
      </c>
      <c r="AH16">
        <v>143.10228937</v>
      </c>
      <c r="AI16">
        <v>0</v>
      </c>
      <c r="AJ16">
        <v>0</v>
      </c>
      <c r="AK16">
        <v>0</v>
      </c>
      <c r="AL16" t="s">
        <v>104</v>
      </c>
      <c r="AM16" t="s">
        <v>83</v>
      </c>
      <c r="AN16">
        <v>4</v>
      </c>
      <c r="AO16">
        <v>2</v>
      </c>
      <c r="AP16">
        <v>16</v>
      </c>
    </row>
    <row r="17" spans="1:42" s="13" customFormat="1" ht="12" customHeight="1">
      <c r="A17" s="30" t="s">
        <v>118</v>
      </c>
      <c r="B17" s="40">
        <f t="shared" si="1"/>
        <v>26.827842914</v>
      </c>
      <c r="C17" s="40">
        <f t="shared" si="1"/>
        <v>13.183771522</v>
      </c>
      <c r="D17" s="40">
        <f t="shared" si="1"/>
        <v>21.021017586</v>
      </c>
      <c r="E17" s="40">
        <f t="shared" si="1"/>
        <v>21.593430789</v>
      </c>
      <c r="F17" s="40">
        <f t="shared" si="1"/>
        <v>33.078496082</v>
      </c>
      <c r="G17" s="40">
        <f t="shared" si="1"/>
        <v>17.044598796</v>
      </c>
      <c r="H17" s="40">
        <f t="shared" si="1"/>
        <v>26.545816547</v>
      </c>
      <c r="I17" s="47">
        <f t="shared" si="1"/>
        <v>23.32677985</v>
      </c>
      <c r="J17" s="34" t="s">
        <v>148</v>
      </c>
      <c r="AA17">
        <v>50.566266442</v>
      </c>
      <c r="AB17">
        <v>23.670722214</v>
      </c>
      <c r="AC17">
        <v>31.745780816</v>
      </c>
      <c r="AD17">
        <v>37.36668425</v>
      </c>
      <c r="AE17">
        <v>63.735011284</v>
      </c>
      <c r="AF17">
        <v>25.739066853</v>
      </c>
      <c r="AG17">
        <v>55.699923143</v>
      </c>
      <c r="AH17">
        <v>45.0471751</v>
      </c>
      <c r="AI17">
        <v>0</v>
      </c>
      <c r="AJ17">
        <v>0</v>
      </c>
      <c r="AK17">
        <v>0</v>
      </c>
      <c r="AL17" t="s">
        <v>104</v>
      </c>
      <c r="AM17" t="s">
        <v>83</v>
      </c>
      <c r="AN17">
        <v>4</v>
      </c>
      <c r="AO17">
        <v>2</v>
      </c>
      <c r="AP17">
        <v>17</v>
      </c>
    </row>
    <row r="18" spans="1:42" s="13" customFormat="1" ht="12" customHeight="1">
      <c r="A18" s="30" t="s">
        <v>119</v>
      </c>
      <c r="B18" s="40">
        <f t="shared" si="1"/>
        <v>96.906800923</v>
      </c>
      <c r="C18" s="40">
        <f t="shared" si="1"/>
        <v>86.79528993</v>
      </c>
      <c r="D18" s="40">
        <f t="shared" si="1"/>
        <v>95.927530733</v>
      </c>
      <c r="E18" s="40">
        <f t="shared" si="1"/>
        <v>96.323823487</v>
      </c>
      <c r="F18" s="40">
        <f t="shared" si="1"/>
        <v>98.799215339</v>
      </c>
      <c r="G18" s="40">
        <f t="shared" si="1"/>
        <v>97.730517055</v>
      </c>
      <c r="H18" s="40">
        <f t="shared" si="1"/>
        <v>98.517792288</v>
      </c>
      <c r="I18" s="47">
        <f t="shared" si="1"/>
        <v>97.904028575</v>
      </c>
      <c r="J18" s="34" t="s">
        <v>149</v>
      </c>
      <c r="AA18">
        <v>10.742857909</v>
      </c>
      <c r="AB18">
        <v>3.291978576</v>
      </c>
      <c r="AC18">
        <v>6.4529087696</v>
      </c>
      <c r="AD18">
        <v>5.2851964516</v>
      </c>
      <c r="AE18">
        <v>14.415270357</v>
      </c>
      <c r="AF18">
        <v>2.188283992</v>
      </c>
      <c r="AG18">
        <v>12.640938727</v>
      </c>
      <c r="AH18">
        <v>8.1189258551</v>
      </c>
      <c r="AI18">
        <v>0</v>
      </c>
      <c r="AJ18">
        <v>0</v>
      </c>
      <c r="AK18">
        <v>0</v>
      </c>
      <c r="AL18" t="s">
        <v>104</v>
      </c>
      <c r="AM18" t="s">
        <v>83</v>
      </c>
      <c r="AN18">
        <v>4</v>
      </c>
      <c r="AO18">
        <v>2</v>
      </c>
      <c r="AP18">
        <v>18</v>
      </c>
    </row>
    <row r="19" spans="1:42" s="13" customFormat="1" ht="12" customHeight="1">
      <c r="A19" s="30" t="s">
        <v>120</v>
      </c>
      <c r="B19" s="40">
        <f t="shared" si="1"/>
        <v>19.401602375</v>
      </c>
      <c r="C19" s="40">
        <f t="shared" si="1"/>
        <v>7.7519228403</v>
      </c>
      <c r="D19" s="40">
        <f t="shared" si="1"/>
        <v>13.092519059</v>
      </c>
      <c r="E19" s="40">
        <f t="shared" si="1"/>
        <v>12.257319657</v>
      </c>
      <c r="F19" s="40">
        <f t="shared" si="1"/>
        <v>23.917022107</v>
      </c>
      <c r="G19" s="40">
        <f t="shared" si="1"/>
        <v>7.991669007</v>
      </c>
      <c r="H19" s="40">
        <f t="shared" si="1"/>
        <v>24.707005482</v>
      </c>
      <c r="I19" s="47">
        <f t="shared" si="1"/>
        <v>15.895274581</v>
      </c>
      <c r="J19" s="34" t="s">
        <v>150</v>
      </c>
      <c r="AA19">
        <v>54.194489142</v>
      </c>
      <c r="AB19">
        <v>33.103305156</v>
      </c>
      <c r="AC19">
        <v>37.525434247</v>
      </c>
      <c r="AD19">
        <v>45.54176353</v>
      </c>
      <c r="AE19">
        <v>65.668802288</v>
      </c>
      <c r="AF19">
        <v>32.302644749</v>
      </c>
      <c r="AG19">
        <v>55.833801039</v>
      </c>
      <c r="AH19">
        <v>49.755830052</v>
      </c>
      <c r="AI19">
        <v>0</v>
      </c>
      <c r="AJ19">
        <v>0</v>
      </c>
      <c r="AK19">
        <v>0</v>
      </c>
      <c r="AL19" t="s">
        <v>104</v>
      </c>
      <c r="AM19" t="s">
        <v>83</v>
      </c>
      <c r="AN19">
        <v>4</v>
      </c>
      <c r="AO19">
        <v>2</v>
      </c>
      <c r="AP19">
        <v>19</v>
      </c>
    </row>
    <row r="20" spans="1:42" s="13" customFormat="1" ht="12" customHeight="1">
      <c r="A20" s="30" t="s">
        <v>121</v>
      </c>
      <c r="B20" s="40">
        <f t="shared" si="1"/>
        <v>11.545793764</v>
      </c>
      <c r="C20" s="40">
        <f t="shared" si="1"/>
        <v>4.0786364706</v>
      </c>
      <c r="D20" s="40">
        <f t="shared" si="1"/>
        <v>8.0734887905</v>
      </c>
      <c r="E20" s="40">
        <f t="shared" si="1"/>
        <v>7.132755318</v>
      </c>
      <c r="F20" s="40">
        <f t="shared" si="1"/>
        <v>16.026141622</v>
      </c>
      <c r="G20" s="40">
        <f t="shared" si="1"/>
        <v>2.9911070266</v>
      </c>
      <c r="H20" s="40">
        <f t="shared" si="1"/>
        <v>10.040598572</v>
      </c>
      <c r="I20" s="47">
        <f t="shared" si="1"/>
        <v>7.8513525619</v>
      </c>
      <c r="J20" s="34" t="s">
        <v>151</v>
      </c>
      <c r="AA20">
        <v>11.29017606</v>
      </c>
      <c r="AB20">
        <v>2.5043941602</v>
      </c>
      <c r="AC20">
        <v>5.992513994</v>
      </c>
      <c r="AD20">
        <v>6.2419422173</v>
      </c>
      <c r="AE20">
        <v>16.446626765</v>
      </c>
      <c r="AF20">
        <v>7.2098582402</v>
      </c>
      <c r="AG20">
        <v>10.082284334</v>
      </c>
      <c r="AH20">
        <v>8.1105339178</v>
      </c>
      <c r="AI20">
        <v>0</v>
      </c>
      <c r="AJ20">
        <v>0</v>
      </c>
      <c r="AK20">
        <v>0</v>
      </c>
      <c r="AL20" t="s">
        <v>104</v>
      </c>
      <c r="AM20" t="s">
        <v>83</v>
      </c>
      <c r="AN20">
        <v>4</v>
      </c>
      <c r="AO20">
        <v>2</v>
      </c>
      <c r="AP20">
        <v>20</v>
      </c>
    </row>
    <row r="21" spans="1:42" s="13" customFormat="1" ht="12" customHeight="1">
      <c r="A21" s="30" t="s">
        <v>122</v>
      </c>
      <c r="B21" s="40">
        <f t="shared" si="1"/>
        <v>35.865802654</v>
      </c>
      <c r="C21" s="40">
        <f t="shared" si="1"/>
        <v>18.718036597</v>
      </c>
      <c r="D21" s="40">
        <f t="shared" si="1"/>
        <v>31.218340066</v>
      </c>
      <c r="E21" s="40">
        <f t="shared" si="1"/>
        <v>25.316708946</v>
      </c>
      <c r="F21" s="40">
        <f t="shared" si="1"/>
        <v>43.028956098</v>
      </c>
      <c r="G21" s="40">
        <f t="shared" si="1"/>
        <v>28.835122264</v>
      </c>
      <c r="H21" s="40">
        <f t="shared" si="1"/>
        <v>36.446738719</v>
      </c>
      <c r="I21" s="47">
        <f t="shared" si="1"/>
        <v>32.48929079</v>
      </c>
      <c r="J21" s="34" t="s">
        <v>152</v>
      </c>
      <c r="AA21">
        <v>32.461105701</v>
      </c>
      <c r="AB21">
        <v>12.33033733</v>
      </c>
      <c r="AC21">
        <v>16.350462947</v>
      </c>
      <c r="AD21">
        <v>21.364454529</v>
      </c>
      <c r="AE21">
        <v>43.449058686</v>
      </c>
      <c r="AF21">
        <v>8.117601296</v>
      </c>
      <c r="AG21">
        <v>36.637985287</v>
      </c>
      <c r="AH21">
        <v>25.746953689</v>
      </c>
      <c r="AI21">
        <v>0</v>
      </c>
      <c r="AJ21">
        <v>0</v>
      </c>
      <c r="AK21">
        <v>0</v>
      </c>
      <c r="AL21" t="s">
        <v>104</v>
      </c>
      <c r="AM21" t="s">
        <v>83</v>
      </c>
      <c r="AN21">
        <v>4</v>
      </c>
      <c r="AO21">
        <v>2</v>
      </c>
      <c r="AP21">
        <v>21</v>
      </c>
    </row>
    <row r="22" spans="1:42" s="13" customFormat="1" ht="12" customHeight="1">
      <c r="A22" s="30" t="s">
        <v>123</v>
      </c>
      <c r="B22" s="40">
        <f t="shared" si="1"/>
        <v>44.638932218</v>
      </c>
      <c r="C22" s="40">
        <f t="shared" si="1"/>
        <v>20.658498292</v>
      </c>
      <c r="D22" s="40">
        <f t="shared" si="1"/>
        <v>31.134237133</v>
      </c>
      <c r="E22" s="40">
        <f t="shared" si="1"/>
        <v>33.629832582</v>
      </c>
      <c r="F22" s="40">
        <f t="shared" si="1"/>
        <v>56.568570337</v>
      </c>
      <c r="G22" s="40">
        <f t="shared" si="1"/>
        <v>25.666373088</v>
      </c>
      <c r="H22" s="40">
        <f t="shared" si="1"/>
        <v>45.84873827</v>
      </c>
      <c r="I22" s="47">
        <f t="shared" si="1"/>
        <v>37.069978978</v>
      </c>
      <c r="J22" s="34" t="s">
        <v>153</v>
      </c>
      <c r="AA22">
        <v>26.168821001</v>
      </c>
      <c r="AB22">
        <v>14.396472152</v>
      </c>
      <c r="AC22">
        <v>19.924532719</v>
      </c>
      <c r="AD22">
        <v>20.871580155</v>
      </c>
      <c r="AE22">
        <v>32.045234453</v>
      </c>
      <c r="AF22">
        <v>13.844238902</v>
      </c>
      <c r="AG22">
        <v>25.484855494</v>
      </c>
      <c r="AH22">
        <v>25.531226227</v>
      </c>
      <c r="AI22">
        <v>0</v>
      </c>
      <c r="AJ22">
        <v>0</v>
      </c>
      <c r="AK22">
        <v>0</v>
      </c>
      <c r="AL22" t="s">
        <v>104</v>
      </c>
      <c r="AM22" t="s">
        <v>83</v>
      </c>
      <c r="AN22">
        <v>4</v>
      </c>
      <c r="AO22">
        <v>2</v>
      </c>
      <c r="AP22">
        <v>22</v>
      </c>
    </row>
    <row r="23" spans="1:42" s="13" customFormat="1" ht="12" customHeight="1">
      <c r="A23" s="30" t="s">
        <v>124</v>
      </c>
      <c r="B23" s="40">
        <f t="shared" si="1"/>
        <v>96.688488968</v>
      </c>
      <c r="C23" s="40">
        <f t="shared" si="1"/>
        <v>91.692555814</v>
      </c>
      <c r="D23" s="40">
        <f t="shared" si="1"/>
        <v>95.629301226</v>
      </c>
      <c r="E23" s="40">
        <f t="shared" si="1"/>
        <v>96.753679346</v>
      </c>
      <c r="F23" s="40">
        <f t="shared" si="1"/>
        <v>97.729790089</v>
      </c>
      <c r="G23" s="40">
        <f t="shared" si="1"/>
        <v>96.968126526</v>
      </c>
      <c r="H23" s="40">
        <f t="shared" si="1"/>
        <v>97.557008179</v>
      </c>
      <c r="I23" s="47">
        <f t="shared" si="1"/>
        <v>97.082427078</v>
      </c>
      <c r="J23" s="34" t="s">
        <v>154</v>
      </c>
      <c r="AA23">
        <v>78.587270128</v>
      </c>
      <c r="AB23">
        <v>61.581497426</v>
      </c>
      <c r="AC23">
        <v>74.523943901</v>
      </c>
      <c r="AD23">
        <v>74.421867245</v>
      </c>
      <c r="AE23">
        <v>83.05457656</v>
      </c>
      <c r="AF23">
        <v>70.265715361</v>
      </c>
      <c r="AG23">
        <v>83.084465043</v>
      </c>
      <c r="AH23">
        <v>76.914111983</v>
      </c>
      <c r="AI23">
        <v>0</v>
      </c>
      <c r="AJ23">
        <v>0</v>
      </c>
      <c r="AK23">
        <v>0</v>
      </c>
      <c r="AL23" t="s">
        <v>104</v>
      </c>
      <c r="AM23" t="s">
        <v>83</v>
      </c>
      <c r="AN23">
        <v>4</v>
      </c>
      <c r="AO23">
        <v>2</v>
      </c>
      <c r="AP23">
        <v>23</v>
      </c>
    </row>
    <row r="24" spans="1:42" s="13" customFormat="1" ht="12" customHeight="1">
      <c r="A24" s="30" t="s">
        <v>125</v>
      </c>
      <c r="B24" s="40">
        <f t="shared" si="1"/>
        <v>59.102004051</v>
      </c>
      <c r="C24" s="40">
        <f t="shared" si="1"/>
        <v>45.182253462</v>
      </c>
      <c r="D24" s="40">
        <f t="shared" si="1"/>
        <v>52.908177212</v>
      </c>
      <c r="E24" s="40">
        <f t="shared" si="1"/>
        <v>56.160119465</v>
      </c>
      <c r="F24" s="40">
        <f t="shared" si="1"/>
        <v>61.705516297</v>
      </c>
      <c r="G24" s="40">
        <f t="shared" si="1"/>
        <v>49.908629388</v>
      </c>
      <c r="H24" s="40">
        <f t="shared" si="1"/>
        <v>67.817254632</v>
      </c>
      <c r="I24" s="47">
        <f t="shared" si="1"/>
        <v>60.153799231</v>
      </c>
      <c r="J24" s="34" t="s">
        <v>155</v>
      </c>
      <c r="AA24">
        <v>74.98898372</v>
      </c>
      <c r="AB24">
        <v>27.371356132</v>
      </c>
      <c r="AC24">
        <v>29.709426743</v>
      </c>
      <c r="AD24">
        <v>68.057653165</v>
      </c>
      <c r="AE24">
        <v>99.776934676</v>
      </c>
      <c r="AF24">
        <v>49.776908294</v>
      </c>
      <c r="AG24">
        <v>83.662882841</v>
      </c>
      <c r="AH24">
        <v>56.987946367</v>
      </c>
      <c r="AI24">
        <v>0</v>
      </c>
      <c r="AJ24">
        <v>0</v>
      </c>
      <c r="AK24">
        <v>0</v>
      </c>
      <c r="AL24" t="s">
        <v>104</v>
      </c>
      <c r="AM24" t="s">
        <v>83</v>
      </c>
      <c r="AN24">
        <v>4</v>
      </c>
      <c r="AO24">
        <v>2</v>
      </c>
      <c r="AP24">
        <v>24</v>
      </c>
    </row>
    <row r="25" spans="1:42" s="13" customFormat="1" ht="12" customHeight="1">
      <c r="A25" s="30" t="s">
        <v>126</v>
      </c>
      <c r="B25" s="40">
        <f t="shared" si="1"/>
        <v>45.002322419</v>
      </c>
      <c r="C25" s="40">
        <f t="shared" si="1"/>
        <v>25.315756746</v>
      </c>
      <c r="D25" s="40">
        <f t="shared" si="1"/>
        <v>37.427727598</v>
      </c>
      <c r="E25" s="40">
        <f t="shared" si="1"/>
        <v>37.795187197</v>
      </c>
      <c r="F25" s="40">
        <f t="shared" si="1"/>
        <v>52.616986224</v>
      </c>
      <c r="G25" s="40">
        <f t="shared" si="1"/>
        <v>33.824749641</v>
      </c>
      <c r="H25" s="40">
        <f t="shared" si="1"/>
        <v>47.901376203</v>
      </c>
      <c r="I25" s="47">
        <f t="shared" si="1"/>
        <v>39.522501755</v>
      </c>
      <c r="J25" s="34" t="s">
        <v>156</v>
      </c>
      <c r="AA25">
        <v>120.21081845</v>
      </c>
      <c r="AB25">
        <v>92.469542095</v>
      </c>
      <c r="AC25">
        <v>108.7546673</v>
      </c>
      <c r="AD25">
        <v>110.00017549</v>
      </c>
      <c r="AE25">
        <v>128.0801031</v>
      </c>
      <c r="AF25">
        <v>111.34445186</v>
      </c>
      <c r="AG25">
        <v>131.95512237</v>
      </c>
      <c r="AH25">
        <v>116.53344144</v>
      </c>
      <c r="AI25">
        <v>0</v>
      </c>
      <c r="AJ25">
        <v>0</v>
      </c>
      <c r="AK25">
        <v>0</v>
      </c>
      <c r="AL25" t="s">
        <v>104</v>
      </c>
      <c r="AM25" t="s">
        <v>83</v>
      </c>
      <c r="AN25">
        <v>4</v>
      </c>
      <c r="AO25">
        <v>2</v>
      </c>
      <c r="AP25">
        <v>25</v>
      </c>
    </row>
    <row r="26" spans="1:42" s="13" customFormat="1" ht="12" customHeight="1">
      <c r="A26" s="30" t="s">
        <v>127</v>
      </c>
      <c r="B26" s="40">
        <f t="shared" si="1"/>
        <v>33.632197662</v>
      </c>
      <c r="C26" s="40">
        <f t="shared" si="1"/>
        <v>13.35299354</v>
      </c>
      <c r="D26" s="40">
        <f t="shared" si="1"/>
        <v>32.165236968</v>
      </c>
      <c r="E26" s="40">
        <f t="shared" si="1"/>
        <v>20.427080645</v>
      </c>
      <c r="F26" s="40">
        <f t="shared" si="1"/>
        <v>39.472893739</v>
      </c>
      <c r="G26" s="40">
        <f t="shared" si="1"/>
        <v>18.50949284</v>
      </c>
      <c r="H26" s="40">
        <f t="shared" si="1"/>
        <v>40.159182066</v>
      </c>
      <c r="I26" s="47">
        <f t="shared" si="1"/>
        <v>27.759615079</v>
      </c>
      <c r="J26" s="34" t="s">
        <v>157</v>
      </c>
      <c r="AA26">
        <v>196.05717709</v>
      </c>
      <c r="AB26">
        <v>56.708662613</v>
      </c>
      <c r="AC26">
        <v>86.302267665</v>
      </c>
      <c r="AD26">
        <v>172.85263593</v>
      </c>
      <c r="AE26">
        <v>248.33052612</v>
      </c>
      <c r="AF26">
        <v>105.61340326</v>
      </c>
      <c r="AG26">
        <v>256.40985258</v>
      </c>
      <c r="AH26">
        <v>169.6302295</v>
      </c>
      <c r="AI26">
        <v>0</v>
      </c>
      <c r="AJ26">
        <v>0</v>
      </c>
      <c r="AK26">
        <v>0</v>
      </c>
      <c r="AL26" t="s">
        <v>104</v>
      </c>
      <c r="AM26" t="s">
        <v>83</v>
      </c>
      <c r="AN26">
        <v>4</v>
      </c>
      <c r="AO26">
        <v>2</v>
      </c>
      <c r="AP26">
        <v>26</v>
      </c>
    </row>
    <row r="27" spans="1:42" s="13" customFormat="1" ht="12" customHeight="1">
      <c r="A27" s="30" t="s">
        <v>128</v>
      </c>
      <c r="B27" s="40">
        <f t="shared" si="1"/>
        <v>12.921261999</v>
      </c>
      <c r="C27" s="40">
        <f t="shared" si="1"/>
        <v>5.57843611</v>
      </c>
      <c r="D27" s="40">
        <f t="shared" si="1"/>
        <v>6.9455059456</v>
      </c>
      <c r="E27" s="40">
        <f t="shared" si="1"/>
        <v>8.8219587484</v>
      </c>
      <c r="F27" s="40">
        <f t="shared" si="1"/>
        <v>17.835137352</v>
      </c>
      <c r="G27" s="40">
        <f t="shared" si="1"/>
        <v>2.2386033437</v>
      </c>
      <c r="H27" s="40">
        <f t="shared" si="1"/>
        <v>11.653300344</v>
      </c>
      <c r="I27" s="47">
        <f t="shared" si="1"/>
        <v>11.267605928</v>
      </c>
      <c r="J27" s="34" t="s">
        <v>158</v>
      </c>
      <c r="AA27">
        <v>68.682834569</v>
      </c>
      <c r="AB27">
        <v>20.238377895</v>
      </c>
      <c r="AC27">
        <v>36.287334473</v>
      </c>
      <c r="AD27">
        <v>39.399377715</v>
      </c>
      <c r="AE27">
        <v>85.366042797</v>
      </c>
      <c r="AF27">
        <v>29.624942108</v>
      </c>
      <c r="AG27">
        <v>99.766565513</v>
      </c>
      <c r="AH27">
        <v>60.926759876</v>
      </c>
      <c r="AI27">
        <v>0</v>
      </c>
      <c r="AJ27">
        <v>0</v>
      </c>
      <c r="AK27">
        <v>0</v>
      </c>
      <c r="AL27" t="s">
        <v>104</v>
      </c>
      <c r="AM27" t="s">
        <v>83</v>
      </c>
      <c r="AN27">
        <v>4</v>
      </c>
      <c r="AO27">
        <v>2</v>
      </c>
      <c r="AP27">
        <v>27</v>
      </c>
    </row>
    <row r="28" spans="1:42" s="13" customFormat="1" ht="12" customHeight="1">
      <c r="A28" s="36" t="s">
        <v>63</v>
      </c>
      <c r="J28" s="32" t="s">
        <v>159</v>
      </c>
      <c r="AA28">
        <v>134.40339918</v>
      </c>
      <c r="AB28">
        <v>46.722407607</v>
      </c>
      <c r="AC28">
        <v>81.970822563</v>
      </c>
      <c r="AD28">
        <v>122.04447347</v>
      </c>
      <c r="AE28">
        <v>157.46513729</v>
      </c>
      <c r="AF28">
        <v>95.405034143</v>
      </c>
      <c r="AG28">
        <v>181.95751539</v>
      </c>
      <c r="AH28">
        <v>125.55428571</v>
      </c>
      <c r="AI28">
        <v>0</v>
      </c>
      <c r="AJ28">
        <v>0</v>
      </c>
      <c r="AK28">
        <v>0</v>
      </c>
      <c r="AL28" t="s">
        <v>104</v>
      </c>
      <c r="AM28" t="s">
        <v>83</v>
      </c>
      <c r="AN28">
        <v>4</v>
      </c>
      <c r="AO28">
        <v>2</v>
      </c>
      <c r="AP28">
        <v>28</v>
      </c>
    </row>
    <row r="29" spans="1:42" s="13" customFormat="1" ht="12" customHeight="1">
      <c r="A29" s="30" t="s">
        <v>64</v>
      </c>
      <c r="B29" s="40">
        <f aca="true" t="shared" si="2" ref="B29:I29">+AA16</f>
        <v>150.2810959</v>
      </c>
      <c r="C29" s="40">
        <f t="shared" si="2"/>
        <v>110.80850135</v>
      </c>
      <c r="D29" s="40">
        <f t="shared" si="2"/>
        <v>130.78187179</v>
      </c>
      <c r="E29" s="40">
        <f t="shared" si="2"/>
        <v>134.83809843</v>
      </c>
      <c r="F29" s="40">
        <f t="shared" si="2"/>
        <v>157.39909848</v>
      </c>
      <c r="G29" s="40">
        <f t="shared" si="2"/>
        <v>138.49563509</v>
      </c>
      <c r="H29" s="40">
        <f t="shared" si="2"/>
        <v>183.54462754</v>
      </c>
      <c r="I29" s="47">
        <f t="shared" si="2"/>
        <v>143.10228937</v>
      </c>
      <c r="J29" s="34" t="s">
        <v>73</v>
      </c>
      <c r="AA29">
        <v>45.316596516</v>
      </c>
      <c r="AB29">
        <v>26.766449098</v>
      </c>
      <c r="AC29">
        <v>36.272504158</v>
      </c>
      <c r="AD29">
        <v>39.867102161</v>
      </c>
      <c r="AE29">
        <v>53.639318156</v>
      </c>
      <c r="AF29">
        <v>24.68614655</v>
      </c>
      <c r="AG29">
        <v>46.946559991</v>
      </c>
      <c r="AH29">
        <v>38.478826946</v>
      </c>
      <c r="AI29">
        <v>0</v>
      </c>
      <c r="AJ29">
        <v>0</v>
      </c>
      <c r="AK29">
        <v>0</v>
      </c>
      <c r="AL29" t="s">
        <v>104</v>
      </c>
      <c r="AM29" t="s">
        <v>83</v>
      </c>
      <c r="AN29">
        <v>4</v>
      </c>
      <c r="AO29">
        <v>2</v>
      </c>
      <c r="AP29">
        <v>29</v>
      </c>
    </row>
    <row r="30" spans="1:42" s="13" customFormat="1" ht="12" customHeight="1">
      <c r="A30" s="30" t="s">
        <v>65</v>
      </c>
      <c r="B30" s="40">
        <f aca="true" t="shared" si="3" ref="B30:I30">+AA17</f>
        <v>50.566266442</v>
      </c>
      <c r="C30" s="40">
        <f t="shared" si="3"/>
        <v>23.670722214</v>
      </c>
      <c r="D30" s="40">
        <f t="shared" si="3"/>
        <v>31.745780816</v>
      </c>
      <c r="E30" s="40">
        <f t="shared" si="3"/>
        <v>37.36668425</v>
      </c>
      <c r="F30" s="40">
        <f t="shared" si="3"/>
        <v>63.735011284</v>
      </c>
      <c r="G30" s="40">
        <f t="shared" si="3"/>
        <v>25.739066853</v>
      </c>
      <c r="H30" s="40">
        <f t="shared" si="3"/>
        <v>55.699923143</v>
      </c>
      <c r="I30" s="47">
        <f t="shared" si="3"/>
        <v>45.0471751</v>
      </c>
      <c r="J30" s="34" t="s">
        <v>74</v>
      </c>
      <c r="AA30">
        <v>181.03883685</v>
      </c>
      <c r="AB30">
        <v>94.629496256</v>
      </c>
      <c r="AC30">
        <v>142.70804164</v>
      </c>
      <c r="AD30">
        <v>146.14903652</v>
      </c>
      <c r="AE30">
        <v>208.81703664</v>
      </c>
      <c r="AF30">
        <v>147.25112452</v>
      </c>
      <c r="AG30">
        <v>212.66979985</v>
      </c>
      <c r="AH30">
        <v>167.87559432</v>
      </c>
      <c r="AI30">
        <v>0</v>
      </c>
      <c r="AJ30">
        <v>0</v>
      </c>
      <c r="AK30">
        <v>0</v>
      </c>
      <c r="AL30" t="s">
        <v>104</v>
      </c>
      <c r="AM30" t="s">
        <v>83</v>
      </c>
      <c r="AN30">
        <v>4</v>
      </c>
      <c r="AO30">
        <v>2</v>
      </c>
      <c r="AP30">
        <v>30</v>
      </c>
    </row>
    <row r="31" spans="1:42" s="13" customFormat="1" ht="12" customHeight="1">
      <c r="A31" s="30" t="s">
        <v>66</v>
      </c>
      <c r="B31" s="40">
        <f aca="true" t="shared" si="4" ref="B31:I54">+AA18</f>
        <v>10.742857909</v>
      </c>
      <c r="C31" s="40">
        <f t="shared" si="4"/>
        <v>3.291978576</v>
      </c>
      <c r="D31" s="40">
        <f t="shared" si="4"/>
        <v>6.4529087696</v>
      </c>
      <c r="E31" s="40">
        <f t="shared" si="4"/>
        <v>5.2851964516</v>
      </c>
      <c r="F31" s="40">
        <f t="shared" si="4"/>
        <v>14.415270357</v>
      </c>
      <c r="G31" s="40">
        <f t="shared" si="4"/>
        <v>2.188283992</v>
      </c>
      <c r="H31" s="40">
        <f t="shared" si="4"/>
        <v>12.640938727</v>
      </c>
      <c r="I31" s="47">
        <f t="shared" si="4"/>
        <v>8.1189258551</v>
      </c>
      <c r="J31" s="34" t="s">
        <v>75</v>
      </c>
      <c r="AA31">
        <v>30.361205256</v>
      </c>
      <c r="AB31">
        <v>14.083240853</v>
      </c>
      <c r="AC31">
        <v>24.323523231</v>
      </c>
      <c r="AD31">
        <v>23.429586398</v>
      </c>
      <c r="AE31">
        <v>37.250385886</v>
      </c>
      <c r="AF31">
        <v>19.362969172</v>
      </c>
      <c r="AG31">
        <v>31.008085373</v>
      </c>
      <c r="AH31">
        <v>26.869952668</v>
      </c>
      <c r="AI31">
        <v>0</v>
      </c>
      <c r="AJ31">
        <v>0</v>
      </c>
      <c r="AK31">
        <v>0</v>
      </c>
      <c r="AL31" t="s">
        <v>104</v>
      </c>
      <c r="AM31" t="s">
        <v>83</v>
      </c>
      <c r="AN31">
        <v>4</v>
      </c>
      <c r="AO31">
        <v>2</v>
      </c>
      <c r="AP31">
        <v>31</v>
      </c>
    </row>
    <row r="32" spans="1:42" s="13" customFormat="1" ht="12" customHeight="1">
      <c r="A32" s="30" t="s">
        <v>67</v>
      </c>
      <c r="B32" s="40">
        <f t="shared" si="4"/>
        <v>54.194489142</v>
      </c>
      <c r="C32" s="40">
        <f t="shared" si="4"/>
        <v>33.103305156</v>
      </c>
      <c r="D32" s="40">
        <f t="shared" si="4"/>
        <v>37.525434247</v>
      </c>
      <c r="E32" s="40">
        <f t="shared" si="4"/>
        <v>45.54176353</v>
      </c>
      <c r="F32" s="40">
        <f t="shared" si="4"/>
        <v>65.668802288</v>
      </c>
      <c r="G32" s="40">
        <f t="shared" si="4"/>
        <v>32.302644749</v>
      </c>
      <c r="H32" s="40">
        <f t="shared" si="4"/>
        <v>55.833801039</v>
      </c>
      <c r="I32" s="47">
        <f t="shared" si="4"/>
        <v>49.755830052</v>
      </c>
      <c r="J32" s="34" t="s">
        <v>76</v>
      </c>
      <c r="AA32">
        <v>98.662198453</v>
      </c>
      <c r="AB32">
        <v>87.099286348</v>
      </c>
      <c r="AC32">
        <v>96.470016308</v>
      </c>
      <c r="AD32">
        <v>96.746929173</v>
      </c>
      <c r="AE32">
        <v>100.20428004</v>
      </c>
      <c r="AF32">
        <v>98.071868715</v>
      </c>
      <c r="AG32">
        <v>104.3256309</v>
      </c>
      <c r="AH32">
        <v>99.319331903</v>
      </c>
      <c r="AI32">
        <v>0</v>
      </c>
      <c r="AJ32">
        <v>0</v>
      </c>
      <c r="AK32">
        <v>0</v>
      </c>
      <c r="AL32" t="s">
        <v>104</v>
      </c>
      <c r="AM32" t="s">
        <v>83</v>
      </c>
      <c r="AN32">
        <v>4</v>
      </c>
      <c r="AO32">
        <v>2</v>
      </c>
      <c r="AP32">
        <v>32</v>
      </c>
    </row>
    <row r="33" spans="1:42" s="13" customFormat="1" ht="12" customHeight="1">
      <c r="A33" s="30" t="s">
        <v>68</v>
      </c>
      <c r="B33" s="40">
        <f t="shared" si="4"/>
        <v>11.29017606</v>
      </c>
      <c r="C33" s="40">
        <f t="shared" si="4"/>
        <v>2.5043941602</v>
      </c>
      <c r="D33" s="40">
        <f t="shared" si="4"/>
        <v>5.992513994</v>
      </c>
      <c r="E33" s="40">
        <f t="shared" si="4"/>
        <v>6.2419422173</v>
      </c>
      <c r="F33" s="40">
        <f t="shared" si="4"/>
        <v>16.446626765</v>
      </c>
      <c r="G33" s="40">
        <f t="shared" si="4"/>
        <v>7.2098582402</v>
      </c>
      <c r="H33" s="40">
        <f t="shared" si="4"/>
        <v>10.082284334</v>
      </c>
      <c r="I33" s="47">
        <f t="shared" si="4"/>
        <v>8.1105339178</v>
      </c>
      <c r="J33" s="34" t="s">
        <v>77</v>
      </c>
      <c r="AA33">
        <v>19.488744718</v>
      </c>
      <c r="AB33">
        <v>7.7519228403</v>
      </c>
      <c r="AC33">
        <v>13.092519059</v>
      </c>
      <c r="AD33">
        <v>12.257319657</v>
      </c>
      <c r="AE33">
        <v>23.969167723</v>
      </c>
      <c r="AF33">
        <v>7.991669007</v>
      </c>
      <c r="AG33">
        <v>25.03407349</v>
      </c>
      <c r="AH33">
        <v>16.15110469</v>
      </c>
      <c r="AI33">
        <v>0</v>
      </c>
      <c r="AJ33">
        <v>0</v>
      </c>
      <c r="AK33">
        <v>0</v>
      </c>
      <c r="AL33" t="s">
        <v>104</v>
      </c>
      <c r="AM33" t="s">
        <v>83</v>
      </c>
      <c r="AN33">
        <v>4</v>
      </c>
      <c r="AO33">
        <v>2</v>
      </c>
      <c r="AP33">
        <v>33</v>
      </c>
    </row>
    <row r="34" spans="1:42" s="13" customFormat="1" ht="12" customHeight="1">
      <c r="A34" s="30" t="s">
        <v>177</v>
      </c>
      <c r="B34" s="40">
        <f t="shared" si="4"/>
        <v>32.461105701</v>
      </c>
      <c r="C34" s="40">
        <f t="shared" si="4"/>
        <v>12.33033733</v>
      </c>
      <c r="D34" s="40">
        <f t="shared" si="4"/>
        <v>16.350462947</v>
      </c>
      <c r="E34" s="40">
        <f t="shared" si="4"/>
        <v>21.364454529</v>
      </c>
      <c r="F34" s="40">
        <f t="shared" si="4"/>
        <v>43.449058686</v>
      </c>
      <c r="G34" s="40">
        <f t="shared" si="4"/>
        <v>8.117601296</v>
      </c>
      <c r="H34" s="40">
        <f t="shared" si="4"/>
        <v>36.637985287</v>
      </c>
      <c r="I34" s="47">
        <f t="shared" si="4"/>
        <v>25.746953689</v>
      </c>
      <c r="J34" s="34" t="s">
        <v>178</v>
      </c>
      <c r="AA34">
        <v>12.612970978</v>
      </c>
      <c r="AB34">
        <v>4.0786364706</v>
      </c>
      <c r="AC34">
        <v>8.7088610887</v>
      </c>
      <c r="AD34">
        <v>8.0770568221</v>
      </c>
      <c r="AE34">
        <v>17.560379589</v>
      </c>
      <c r="AF34">
        <v>2.9911070266</v>
      </c>
      <c r="AG34">
        <v>11.027370187</v>
      </c>
      <c r="AH34">
        <v>8.589943067</v>
      </c>
      <c r="AI34">
        <v>0</v>
      </c>
      <c r="AJ34">
        <v>0</v>
      </c>
      <c r="AK34">
        <v>0</v>
      </c>
      <c r="AL34" t="s">
        <v>104</v>
      </c>
      <c r="AM34" t="s">
        <v>83</v>
      </c>
      <c r="AN34">
        <v>4</v>
      </c>
      <c r="AO34">
        <v>2</v>
      </c>
      <c r="AP34">
        <v>34</v>
      </c>
    </row>
    <row r="35" spans="1:42" s="13" customFormat="1" ht="12" customHeight="1">
      <c r="A35" s="30" t="s">
        <v>176</v>
      </c>
      <c r="B35" s="40">
        <f t="shared" si="4"/>
        <v>26.168821001</v>
      </c>
      <c r="C35" s="40">
        <f t="shared" si="4"/>
        <v>14.396472152</v>
      </c>
      <c r="D35" s="40">
        <f t="shared" si="4"/>
        <v>19.924532719</v>
      </c>
      <c r="E35" s="40">
        <f t="shared" si="4"/>
        <v>20.871580155</v>
      </c>
      <c r="F35" s="40">
        <f t="shared" si="4"/>
        <v>32.045234453</v>
      </c>
      <c r="G35" s="40">
        <f t="shared" si="4"/>
        <v>13.844238902</v>
      </c>
      <c r="H35" s="40">
        <f t="shared" si="4"/>
        <v>25.484855494</v>
      </c>
      <c r="I35" s="47">
        <f t="shared" si="4"/>
        <v>25.531226227</v>
      </c>
      <c r="J35" s="34" t="s">
        <v>78</v>
      </c>
      <c r="AA35">
        <v>36.327570976</v>
      </c>
      <c r="AB35">
        <v>18.804546221</v>
      </c>
      <c r="AC35">
        <v>31.267305519</v>
      </c>
      <c r="AD35">
        <v>25.55746885</v>
      </c>
      <c r="AE35">
        <v>43.57092733</v>
      </c>
      <c r="AF35">
        <v>28.835122264</v>
      </c>
      <c r="AG35">
        <v>37.459487878</v>
      </c>
      <c r="AH35">
        <v>32.89135418</v>
      </c>
      <c r="AI35">
        <v>0</v>
      </c>
      <c r="AJ35">
        <v>0</v>
      </c>
      <c r="AK35">
        <v>0</v>
      </c>
      <c r="AL35" t="s">
        <v>104</v>
      </c>
      <c r="AM35" t="s">
        <v>83</v>
      </c>
      <c r="AN35">
        <v>4</v>
      </c>
      <c r="AO35">
        <v>2</v>
      </c>
      <c r="AP35">
        <v>35</v>
      </c>
    </row>
    <row r="36" spans="1:42" s="13" customFormat="1" ht="12" customHeight="1">
      <c r="A36" s="30" t="s">
        <v>69</v>
      </c>
      <c r="B36" s="40">
        <f t="shared" si="4"/>
        <v>78.587270128</v>
      </c>
      <c r="C36" s="40">
        <f t="shared" si="4"/>
        <v>61.581497426</v>
      </c>
      <c r="D36" s="40">
        <f t="shared" si="4"/>
        <v>74.523943901</v>
      </c>
      <c r="E36" s="40">
        <f t="shared" si="4"/>
        <v>74.421867245</v>
      </c>
      <c r="F36" s="40">
        <f t="shared" si="4"/>
        <v>83.05457656</v>
      </c>
      <c r="G36" s="40">
        <f t="shared" si="4"/>
        <v>70.265715361</v>
      </c>
      <c r="H36" s="40">
        <f t="shared" si="4"/>
        <v>83.084465043</v>
      </c>
      <c r="I36" s="47">
        <f t="shared" si="4"/>
        <v>76.914111983</v>
      </c>
      <c r="J36" s="34" t="s">
        <v>79</v>
      </c>
      <c r="AA36">
        <v>46.67450009</v>
      </c>
      <c r="AB36">
        <v>21.136406128</v>
      </c>
      <c r="AC36">
        <v>32.092032948</v>
      </c>
      <c r="AD36">
        <v>35.178184683</v>
      </c>
      <c r="AE36">
        <v>59.008587012</v>
      </c>
      <c r="AF36">
        <v>26.007724748</v>
      </c>
      <c r="AG36">
        <v>49.398949543</v>
      </c>
      <c r="AH36">
        <v>38.037485281</v>
      </c>
      <c r="AI36">
        <v>0</v>
      </c>
      <c r="AJ36">
        <v>0</v>
      </c>
      <c r="AK36">
        <v>0</v>
      </c>
      <c r="AL36" t="s">
        <v>104</v>
      </c>
      <c r="AM36" t="s">
        <v>83</v>
      </c>
      <c r="AN36">
        <v>4</v>
      </c>
      <c r="AO36">
        <v>2</v>
      </c>
      <c r="AP36">
        <v>36</v>
      </c>
    </row>
    <row r="37" spans="1:42" s="13" customFormat="1" ht="12" customHeight="1">
      <c r="A37" s="30" t="s">
        <v>70</v>
      </c>
      <c r="B37" s="40">
        <f t="shared" si="4"/>
        <v>74.98898372</v>
      </c>
      <c r="C37" s="40">
        <f t="shared" si="4"/>
        <v>27.371356132</v>
      </c>
      <c r="D37" s="40">
        <f t="shared" si="4"/>
        <v>29.709426743</v>
      </c>
      <c r="E37" s="40">
        <f t="shared" si="4"/>
        <v>68.057653165</v>
      </c>
      <c r="F37" s="40">
        <f t="shared" si="4"/>
        <v>99.776934676</v>
      </c>
      <c r="G37" s="40">
        <f t="shared" si="4"/>
        <v>49.776908294</v>
      </c>
      <c r="H37" s="40">
        <f t="shared" si="4"/>
        <v>83.662882841</v>
      </c>
      <c r="I37" s="47">
        <f t="shared" si="4"/>
        <v>56.987946367</v>
      </c>
      <c r="J37" s="34" t="s">
        <v>80</v>
      </c>
      <c r="AA37">
        <v>103.67672579</v>
      </c>
      <c r="AB37">
        <v>92.389844342</v>
      </c>
      <c r="AC37">
        <v>99.724595361</v>
      </c>
      <c r="AD37">
        <v>100.62138919</v>
      </c>
      <c r="AE37">
        <v>104.65242516</v>
      </c>
      <c r="AF37">
        <v>100.44743051</v>
      </c>
      <c r="AG37">
        <v>113.76908588</v>
      </c>
      <c r="AH37">
        <v>102.98642152</v>
      </c>
      <c r="AI37">
        <v>0</v>
      </c>
      <c r="AJ37">
        <v>0</v>
      </c>
      <c r="AK37">
        <v>0</v>
      </c>
      <c r="AL37" t="s">
        <v>104</v>
      </c>
      <c r="AM37" t="s">
        <v>83</v>
      </c>
      <c r="AN37">
        <v>4</v>
      </c>
      <c r="AO37">
        <v>2</v>
      </c>
      <c r="AP37">
        <v>37</v>
      </c>
    </row>
    <row r="38" spans="1:42" s="13" customFormat="1" ht="12" customHeight="1">
      <c r="A38" s="30" t="s">
        <v>71</v>
      </c>
      <c r="B38" s="40">
        <f t="shared" si="4"/>
        <v>120.21081845</v>
      </c>
      <c r="C38" s="40">
        <f t="shared" si="4"/>
        <v>92.469542095</v>
      </c>
      <c r="D38" s="40">
        <f t="shared" si="4"/>
        <v>108.7546673</v>
      </c>
      <c r="E38" s="40">
        <f t="shared" si="4"/>
        <v>110.00017549</v>
      </c>
      <c r="F38" s="40">
        <f t="shared" si="4"/>
        <v>128.0801031</v>
      </c>
      <c r="G38" s="40">
        <f t="shared" si="4"/>
        <v>111.34445186</v>
      </c>
      <c r="H38" s="40">
        <f t="shared" si="4"/>
        <v>131.95512237</v>
      </c>
      <c r="I38" s="47">
        <f t="shared" si="4"/>
        <v>116.53344144</v>
      </c>
      <c r="J38" s="34" t="s">
        <v>81</v>
      </c>
      <c r="AA38">
        <v>61.123720296</v>
      </c>
      <c r="AB38">
        <v>45.340522415</v>
      </c>
      <c r="AC38">
        <v>53.40181539</v>
      </c>
      <c r="AD38">
        <v>57.060720228</v>
      </c>
      <c r="AE38">
        <v>63.673292924</v>
      </c>
      <c r="AF38">
        <v>49.908629388</v>
      </c>
      <c r="AG38">
        <v>73.797547583</v>
      </c>
      <c r="AH38">
        <v>60.897266207</v>
      </c>
      <c r="AI38">
        <v>0</v>
      </c>
      <c r="AJ38">
        <v>0</v>
      </c>
      <c r="AK38">
        <v>0</v>
      </c>
      <c r="AL38" t="s">
        <v>104</v>
      </c>
      <c r="AM38" t="s">
        <v>83</v>
      </c>
      <c r="AN38">
        <v>4</v>
      </c>
      <c r="AO38">
        <v>2</v>
      </c>
      <c r="AP38">
        <v>38</v>
      </c>
    </row>
    <row r="39" spans="1:42" s="13" customFormat="1" ht="12" customHeight="1">
      <c r="A39" s="30" t="s">
        <v>72</v>
      </c>
      <c r="B39" s="40">
        <f t="shared" si="4"/>
        <v>196.05717709</v>
      </c>
      <c r="C39" s="40">
        <f t="shared" si="4"/>
        <v>56.708662613</v>
      </c>
      <c r="D39" s="40">
        <f t="shared" si="4"/>
        <v>86.302267665</v>
      </c>
      <c r="E39" s="40">
        <f t="shared" si="4"/>
        <v>172.85263593</v>
      </c>
      <c r="F39" s="40">
        <f t="shared" si="4"/>
        <v>248.33052612</v>
      </c>
      <c r="G39" s="40">
        <f t="shared" si="4"/>
        <v>105.61340326</v>
      </c>
      <c r="H39" s="40">
        <f t="shared" si="4"/>
        <v>256.40985258</v>
      </c>
      <c r="I39" s="47">
        <f t="shared" si="4"/>
        <v>169.6302295</v>
      </c>
      <c r="J39" s="34" t="s">
        <v>82</v>
      </c>
      <c r="AA39">
        <v>45.507435765</v>
      </c>
      <c r="AB39">
        <v>25.391726778</v>
      </c>
      <c r="AC39">
        <v>37.851343779</v>
      </c>
      <c r="AD39">
        <v>38.125221511</v>
      </c>
      <c r="AE39">
        <v>53.11023052</v>
      </c>
      <c r="AF39">
        <v>34.374881734</v>
      </c>
      <c r="AG39">
        <v>48.856058928</v>
      </c>
      <c r="AH39">
        <v>40.113702135</v>
      </c>
      <c r="AI39">
        <v>0</v>
      </c>
      <c r="AJ39">
        <v>0</v>
      </c>
      <c r="AK39">
        <v>0</v>
      </c>
      <c r="AL39" t="s">
        <v>104</v>
      </c>
      <c r="AM39" t="s">
        <v>83</v>
      </c>
      <c r="AN39">
        <v>4</v>
      </c>
      <c r="AO39">
        <v>2</v>
      </c>
      <c r="AP39">
        <v>39</v>
      </c>
    </row>
    <row r="40" spans="1:42" s="13" customFormat="1" ht="12" customHeight="1">
      <c r="A40" s="30" t="s">
        <v>129</v>
      </c>
      <c r="B40" s="40">
        <f t="shared" si="4"/>
        <v>68.682834569</v>
      </c>
      <c r="C40" s="40">
        <f t="shared" si="4"/>
        <v>20.238377895</v>
      </c>
      <c r="D40" s="40">
        <f t="shared" si="4"/>
        <v>36.287334473</v>
      </c>
      <c r="E40" s="40">
        <f t="shared" si="4"/>
        <v>39.399377715</v>
      </c>
      <c r="F40" s="40">
        <f t="shared" si="4"/>
        <v>85.366042797</v>
      </c>
      <c r="G40" s="40">
        <f t="shared" si="4"/>
        <v>29.624942108</v>
      </c>
      <c r="H40" s="40">
        <f t="shared" si="4"/>
        <v>99.766565513</v>
      </c>
      <c r="I40" s="47">
        <f t="shared" si="4"/>
        <v>60.926759876</v>
      </c>
      <c r="J40" s="34" t="s">
        <v>160</v>
      </c>
      <c r="AA40">
        <v>35.443810931</v>
      </c>
      <c r="AB40">
        <v>13.82008998</v>
      </c>
      <c r="AC40">
        <v>34.334270089</v>
      </c>
      <c r="AD40">
        <v>20.98424633</v>
      </c>
      <c r="AE40">
        <v>41.593767228</v>
      </c>
      <c r="AF40">
        <v>20.043976992</v>
      </c>
      <c r="AG40">
        <v>42.134973299</v>
      </c>
      <c r="AH40">
        <v>29.845018451</v>
      </c>
      <c r="AI40">
        <v>0</v>
      </c>
      <c r="AJ40">
        <v>0</v>
      </c>
      <c r="AK40">
        <v>0</v>
      </c>
      <c r="AL40" t="s">
        <v>104</v>
      </c>
      <c r="AM40" t="s">
        <v>83</v>
      </c>
      <c r="AN40">
        <v>4</v>
      </c>
      <c r="AO40">
        <v>2</v>
      </c>
      <c r="AP40">
        <v>40</v>
      </c>
    </row>
    <row r="41" spans="1:42" s="13" customFormat="1" ht="12" customHeight="1">
      <c r="A41" s="30" t="s">
        <v>130</v>
      </c>
      <c r="B41" s="40">
        <f t="shared" si="4"/>
        <v>134.40339918</v>
      </c>
      <c r="C41" s="40">
        <f t="shared" si="4"/>
        <v>46.722407607</v>
      </c>
      <c r="D41" s="40">
        <f t="shared" si="4"/>
        <v>81.970822563</v>
      </c>
      <c r="E41" s="40">
        <f t="shared" si="4"/>
        <v>122.04447347</v>
      </c>
      <c r="F41" s="40">
        <f t="shared" si="4"/>
        <v>157.46513729</v>
      </c>
      <c r="G41" s="40">
        <f t="shared" si="4"/>
        <v>95.405034143</v>
      </c>
      <c r="H41" s="40">
        <f t="shared" si="4"/>
        <v>181.95751539</v>
      </c>
      <c r="I41" s="47">
        <f t="shared" si="4"/>
        <v>125.55428571</v>
      </c>
      <c r="J41" s="34" t="s">
        <v>161</v>
      </c>
      <c r="AA41">
        <v>15.623581088</v>
      </c>
      <c r="AB41">
        <v>6.9785891305</v>
      </c>
      <c r="AC41">
        <v>8.3581661193</v>
      </c>
      <c r="AD41">
        <v>10.836915553</v>
      </c>
      <c r="AE41">
        <v>21.751509495</v>
      </c>
      <c r="AF41">
        <v>2.2386033437</v>
      </c>
      <c r="AG41">
        <v>13.460096589</v>
      </c>
      <c r="AH41">
        <v>13.301666727</v>
      </c>
      <c r="AI41">
        <v>0</v>
      </c>
      <c r="AJ41">
        <v>0</v>
      </c>
      <c r="AK41">
        <v>0</v>
      </c>
      <c r="AL41" t="s">
        <v>104</v>
      </c>
      <c r="AM41" t="s">
        <v>83</v>
      </c>
      <c r="AN41">
        <v>4</v>
      </c>
      <c r="AO41">
        <v>2</v>
      </c>
      <c r="AP41">
        <v>41</v>
      </c>
    </row>
    <row r="42" spans="1:42" s="13" customFormat="1" ht="12" customHeight="1">
      <c r="A42" s="30" t="s">
        <v>131</v>
      </c>
      <c r="B42" s="40">
        <f t="shared" si="4"/>
        <v>45.316596516</v>
      </c>
      <c r="C42" s="40">
        <f t="shared" si="4"/>
        <v>26.766449098</v>
      </c>
      <c r="D42" s="40">
        <f t="shared" si="4"/>
        <v>36.272504158</v>
      </c>
      <c r="E42" s="40">
        <f t="shared" si="4"/>
        <v>39.867102161</v>
      </c>
      <c r="F42" s="40">
        <f t="shared" si="4"/>
        <v>53.639318156</v>
      </c>
      <c r="G42" s="40">
        <f t="shared" si="4"/>
        <v>24.68614655</v>
      </c>
      <c r="H42" s="40">
        <f t="shared" si="4"/>
        <v>46.946559991</v>
      </c>
      <c r="I42" s="47">
        <f t="shared" si="4"/>
        <v>38.478826946</v>
      </c>
      <c r="J42" s="34" t="s">
        <v>162</v>
      </c>
      <c r="AA42">
        <v>7083445</v>
      </c>
      <c r="AB42">
        <v>5552700</v>
      </c>
      <c r="AC42">
        <v>1530745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184</v>
      </c>
      <c r="AM42" t="s">
        <v>185</v>
      </c>
      <c r="AN42">
        <v>4</v>
      </c>
      <c r="AO42">
        <v>1</v>
      </c>
      <c r="AP42">
        <v>1</v>
      </c>
    </row>
    <row r="43" spans="1:42" s="13" customFormat="1" ht="12" customHeight="1">
      <c r="A43" s="30" t="s">
        <v>132</v>
      </c>
      <c r="B43" s="40">
        <f t="shared" si="4"/>
        <v>181.03883685</v>
      </c>
      <c r="C43" s="40">
        <f t="shared" si="4"/>
        <v>94.629496256</v>
      </c>
      <c r="D43" s="40">
        <f t="shared" si="4"/>
        <v>142.70804164</v>
      </c>
      <c r="E43" s="40">
        <f t="shared" si="4"/>
        <v>146.14903652</v>
      </c>
      <c r="F43" s="40">
        <f t="shared" si="4"/>
        <v>208.81703664</v>
      </c>
      <c r="G43" s="40">
        <f t="shared" si="4"/>
        <v>147.25112452</v>
      </c>
      <c r="H43" s="40">
        <f t="shared" si="4"/>
        <v>212.66979985</v>
      </c>
      <c r="I43" s="47">
        <f t="shared" si="4"/>
        <v>167.87559432</v>
      </c>
      <c r="J43" s="34" t="s">
        <v>163</v>
      </c>
      <c r="AA43">
        <v>165030</v>
      </c>
      <c r="AB43">
        <v>86159</v>
      </c>
      <c r="AC43">
        <v>78871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184</v>
      </c>
      <c r="AM43" t="s">
        <v>185</v>
      </c>
      <c r="AN43">
        <v>4</v>
      </c>
      <c r="AO43">
        <v>1</v>
      </c>
      <c r="AP43">
        <v>2</v>
      </c>
    </row>
    <row r="44" spans="1:42" s="13" customFormat="1" ht="12" customHeight="1">
      <c r="A44" s="30" t="s">
        <v>133</v>
      </c>
      <c r="B44" s="40">
        <f t="shared" si="4"/>
        <v>30.361205256</v>
      </c>
      <c r="C44" s="40">
        <f t="shared" si="4"/>
        <v>14.083240853</v>
      </c>
      <c r="D44" s="40">
        <f t="shared" si="4"/>
        <v>24.323523231</v>
      </c>
      <c r="E44" s="40">
        <f t="shared" si="4"/>
        <v>23.429586398</v>
      </c>
      <c r="F44" s="40">
        <f t="shared" si="4"/>
        <v>37.250385886</v>
      </c>
      <c r="G44" s="40">
        <f t="shared" si="4"/>
        <v>19.362969172</v>
      </c>
      <c r="H44" s="40">
        <f t="shared" si="4"/>
        <v>31.008085373</v>
      </c>
      <c r="I44" s="47">
        <f t="shared" si="4"/>
        <v>26.869952668</v>
      </c>
      <c r="J44" s="34" t="s">
        <v>164</v>
      </c>
      <c r="AA44">
        <v>67063</v>
      </c>
      <c r="AB44">
        <v>39939</v>
      </c>
      <c r="AC44">
        <v>27124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184</v>
      </c>
      <c r="AM44" t="s">
        <v>185</v>
      </c>
      <c r="AN44">
        <v>4</v>
      </c>
      <c r="AO44">
        <v>1</v>
      </c>
      <c r="AP44">
        <v>3</v>
      </c>
    </row>
    <row r="45" spans="1:42" s="13" customFormat="1" ht="12" customHeight="1">
      <c r="A45" s="30" t="s">
        <v>134</v>
      </c>
      <c r="B45" s="40">
        <f t="shared" si="4"/>
        <v>98.662198453</v>
      </c>
      <c r="C45" s="40">
        <f t="shared" si="4"/>
        <v>87.099286348</v>
      </c>
      <c r="D45" s="40">
        <f t="shared" si="4"/>
        <v>96.470016308</v>
      </c>
      <c r="E45" s="40">
        <f t="shared" si="4"/>
        <v>96.746929173</v>
      </c>
      <c r="F45" s="40">
        <f t="shared" si="4"/>
        <v>100.20428004</v>
      </c>
      <c r="G45" s="40">
        <f t="shared" si="4"/>
        <v>98.071868715</v>
      </c>
      <c r="H45" s="40">
        <f t="shared" si="4"/>
        <v>104.3256309</v>
      </c>
      <c r="I45" s="47">
        <f t="shared" si="4"/>
        <v>99.319331903</v>
      </c>
      <c r="J45" s="34" t="s">
        <v>165</v>
      </c>
      <c r="AA45">
        <v>88550</v>
      </c>
      <c r="AB45">
        <v>53279</v>
      </c>
      <c r="AC45">
        <v>35271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184</v>
      </c>
      <c r="AM45" t="s">
        <v>185</v>
      </c>
      <c r="AN45">
        <v>4</v>
      </c>
      <c r="AO45">
        <v>1</v>
      </c>
      <c r="AP45">
        <v>4</v>
      </c>
    </row>
    <row r="46" spans="1:42" s="13" customFormat="1" ht="12" customHeight="1">
      <c r="A46" s="30" t="s">
        <v>135</v>
      </c>
      <c r="B46" s="40">
        <f t="shared" si="4"/>
        <v>19.488744718</v>
      </c>
      <c r="C46" s="40">
        <f t="shared" si="4"/>
        <v>7.7519228403</v>
      </c>
      <c r="D46" s="40">
        <f t="shared" si="4"/>
        <v>13.092519059</v>
      </c>
      <c r="E46" s="40">
        <f t="shared" si="4"/>
        <v>12.257319657</v>
      </c>
      <c r="F46" s="40">
        <f t="shared" si="4"/>
        <v>23.969167723</v>
      </c>
      <c r="G46" s="40">
        <f t="shared" si="4"/>
        <v>7.991669007</v>
      </c>
      <c r="H46" s="40">
        <f t="shared" si="4"/>
        <v>25.03407349</v>
      </c>
      <c r="I46" s="47">
        <f t="shared" si="4"/>
        <v>16.15110469</v>
      </c>
      <c r="J46" s="34" t="s">
        <v>166</v>
      </c>
      <c r="AA46">
        <v>99187</v>
      </c>
      <c r="AB46">
        <v>60191</v>
      </c>
      <c r="AC46">
        <v>38996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184</v>
      </c>
      <c r="AM46" t="s">
        <v>185</v>
      </c>
      <c r="AN46">
        <v>4</v>
      </c>
      <c r="AO46">
        <v>1</v>
      </c>
      <c r="AP46">
        <v>5</v>
      </c>
    </row>
    <row r="47" spans="1:42" s="13" customFormat="1" ht="12" customHeight="1">
      <c r="A47" s="30" t="s">
        <v>136</v>
      </c>
      <c r="B47" s="40">
        <f t="shared" si="4"/>
        <v>12.612970978</v>
      </c>
      <c r="C47" s="40">
        <f t="shared" si="4"/>
        <v>4.0786364706</v>
      </c>
      <c r="D47" s="40">
        <f t="shared" si="4"/>
        <v>8.7088610887</v>
      </c>
      <c r="E47" s="40">
        <f t="shared" si="4"/>
        <v>8.0770568221</v>
      </c>
      <c r="F47" s="40">
        <f t="shared" si="4"/>
        <v>17.560379589</v>
      </c>
      <c r="G47" s="40">
        <f t="shared" si="4"/>
        <v>2.9911070266</v>
      </c>
      <c r="H47" s="40">
        <f t="shared" si="4"/>
        <v>11.027370187</v>
      </c>
      <c r="I47" s="47">
        <f t="shared" si="4"/>
        <v>8.589943067</v>
      </c>
      <c r="J47" s="34" t="s">
        <v>167</v>
      </c>
      <c r="AA47">
        <v>104564</v>
      </c>
      <c r="AB47">
        <v>67676</v>
      </c>
      <c r="AC47">
        <v>36888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184</v>
      </c>
      <c r="AM47" t="s">
        <v>185</v>
      </c>
      <c r="AN47">
        <v>4</v>
      </c>
      <c r="AO47">
        <v>1</v>
      </c>
      <c r="AP47">
        <v>6</v>
      </c>
    </row>
    <row r="48" spans="1:42" s="13" customFormat="1" ht="12" customHeight="1">
      <c r="A48" s="30" t="s">
        <v>137</v>
      </c>
      <c r="B48" s="40">
        <f t="shared" si="4"/>
        <v>36.327570976</v>
      </c>
      <c r="C48" s="40">
        <f t="shared" si="4"/>
        <v>18.804546221</v>
      </c>
      <c r="D48" s="40">
        <f t="shared" si="4"/>
        <v>31.267305519</v>
      </c>
      <c r="E48" s="40">
        <f t="shared" si="4"/>
        <v>25.55746885</v>
      </c>
      <c r="F48" s="40">
        <f t="shared" si="4"/>
        <v>43.57092733</v>
      </c>
      <c r="G48" s="40">
        <f t="shared" si="4"/>
        <v>28.835122264</v>
      </c>
      <c r="H48" s="40">
        <f t="shared" si="4"/>
        <v>37.459487878</v>
      </c>
      <c r="I48" s="47">
        <f t="shared" si="4"/>
        <v>32.89135418</v>
      </c>
      <c r="J48" s="34" t="s">
        <v>168</v>
      </c>
      <c r="AA48">
        <v>110480</v>
      </c>
      <c r="AB48">
        <v>74571</v>
      </c>
      <c r="AC48">
        <v>35909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184</v>
      </c>
      <c r="AM48" t="s">
        <v>185</v>
      </c>
      <c r="AN48">
        <v>4</v>
      </c>
      <c r="AO48">
        <v>1</v>
      </c>
      <c r="AP48">
        <v>7</v>
      </c>
    </row>
    <row r="49" spans="1:42" s="13" customFormat="1" ht="12" customHeight="1">
      <c r="A49" s="30" t="s">
        <v>138</v>
      </c>
      <c r="B49" s="40">
        <f t="shared" si="4"/>
        <v>46.67450009</v>
      </c>
      <c r="C49" s="40">
        <f t="shared" si="4"/>
        <v>21.136406128</v>
      </c>
      <c r="D49" s="40">
        <f t="shared" si="4"/>
        <v>32.092032948</v>
      </c>
      <c r="E49" s="40">
        <f t="shared" si="4"/>
        <v>35.178184683</v>
      </c>
      <c r="F49" s="40">
        <f t="shared" si="4"/>
        <v>59.008587012</v>
      </c>
      <c r="G49" s="40">
        <f t="shared" si="4"/>
        <v>26.007724748</v>
      </c>
      <c r="H49" s="40">
        <f t="shared" si="4"/>
        <v>49.398949543</v>
      </c>
      <c r="I49" s="47">
        <f t="shared" si="4"/>
        <v>38.037485281</v>
      </c>
      <c r="J49" s="34" t="s">
        <v>169</v>
      </c>
      <c r="AA49">
        <v>127714</v>
      </c>
      <c r="AB49">
        <v>95511</v>
      </c>
      <c r="AC49">
        <v>32204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184</v>
      </c>
      <c r="AM49" t="s">
        <v>185</v>
      </c>
      <c r="AN49">
        <v>4</v>
      </c>
      <c r="AO49">
        <v>1</v>
      </c>
      <c r="AP49">
        <v>8</v>
      </c>
    </row>
    <row r="50" spans="1:42" s="13" customFormat="1" ht="12" customHeight="1">
      <c r="A50" s="30" t="s">
        <v>139</v>
      </c>
      <c r="B50" s="40">
        <f t="shared" si="4"/>
        <v>103.67672579</v>
      </c>
      <c r="C50" s="40">
        <f t="shared" si="4"/>
        <v>92.389844342</v>
      </c>
      <c r="D50" s="40">
        <f t="shared" si="4"/>
        <v>99.724595361</v>
      </c>
      <c r="E50" s="40">
        <f t="shared" si="4"/>
        <v>100.62138919</v>
      </c>
      <c r="F50" s="40">
        <f t="shared" si="4"/>
        <v>104.65242516</v>
      </c>
      <c r="G50" s="40">
        <f t="shared" si="4"/>
        <v>100.44743051</v>
      </c>
      <c r="H50" s="40">
        <f t="shared" si="4"/>
        <v>113.76908588</v>
      </c>
      <c r="I50" s="47">
        <f t="shared" si="4"/>
        <v>102.98642152</v>
      </c>
      <c r="J50" s="34" t="s">
        <v>170</v>
      </c>
      <c r="AA50">
        <v>140106</v>
      </c>
      <c r="AB50">
        <v>94105</v>
      </c>
      <c r="AC50">
        <v>46001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184</v>
      </c>
      <c r="AM50" t="s">
        <v>185</v>
      </c>
      <c r="AN50">
        <v>4</v>
      </c>
      <c r="AO50">
        <v>1</v>
      </c>
      <c r="AP50">
        <v>9</v>
      </c>
    </row>
    <row r="51" spans="1:10" s="13" customFormat="1" ht="12" customHeight="1">
      <c r="A51" s="30" t="s">
        <v>140</v>
      </c>
      <c r="B51" s="40">
        <f t="shared" si="4"/>
        <v>61.123720296</v>
      </c>
      <c r="C51" s="40">
        <f t="shared" si="4"/>
        <v>45.340522415</v>
      </c>
      <c r="D51" s="40">
        <f t="shared" si="4"/>
        <v>53.40181539</v>
      </c>
      <c r="E51" s="40">
        <f t="shared" si="4"/>
        <v>57.060720228</v>
      </c>
      <c r="F51" s="40">
        <f t="shared" si="4"/>
        <v>63.673292924</v>
      </c>
      <c r="G51" s="40">
        <f t="shared" si="4"/>
        <v>49.908629388</v>
      </c>
      <c r="H51" s="40">
        <f t="shared" si="4"/>
        <v>73.797547583</v>
      </c>
      <c r="I51" s="47">
        <f t="shared" si="4"/>
        <v>60.897266207</v>
      </c>
      <c r="J51" s="34" t="s">
        <v>171</v>
      </c>
    </row>
    <row r="52" spans="1:10" s="13" customFormat="1" ht="12" customHeight="1">
      <c r="A52" s="30" t="s">
        <v>141</v>
      </c>
      <c r="B52" s="40">
        <f t="shared" si="4"/>
        <v>45.507435765</v>
      </c>
      <c r="C52" s="40">
        <f t="shared" si="4"/>
        <v>25.391726778</v>
      </c>
      <c r="D52" s="40">
        <f t="shared" si="4"/>
        <v>37.851343779</v>
      </c>
      <c r="E52" s="40">
        <f t="shared" si="4"/>
        <v>38.125221511</v>
      </c>
      <c r="F52" s="40">
        <f t="shared" si="4"/>
        <v>53.11023052</v>
      </c>
      <c r="G52" s="40">
        <f t="shared" si="4"/>
        <v>34.374881734</v>
      </c>
      <c r="H52" s="40">
        <f t="shared" si="4"/>
        <v>48.856058928</v>
      </c>
      <c r="I52" s="47">
        <f t="shared" si="4"/>
        <v>40.113702135</v>
      </c>
      <c r="J52" s="34" t="s">
        <v>172</v>
      </c>
    </row>
    <row r="53" spans="1:10" s="13" customFormat="1" ht="12" customHeight="1">
      <c r="A53" s="30" t="s">
        <v>142</v>
      </c>
      <c r="B53" s="40">
        <f t="shared" si="4"/>
        <v>35.443810931</v>
      </c>
      <c r="C53" s="40">
        <f t="shared" si="4"/>
        <v>13.82008998</v>
      </c>
      <c r="D53" s="40">
        <f t="shared" si="4"/>
        <v>34.334270089</v>
      </c>
      <c r="E53" s="40">
        <f t="shared" si="4"/>
        <v>20.98424633</v>
      </c>
      <c r="F53" s="40">
        <f t="shared" si="4"/>
        <v>41.593767228</v>
      </c>
      <c r="G53" s="40">
        <f t="shared" si="4"/>
        <v>20.043976992</v>
      </c>
      <c r="H53" s="40">
        <f t="shared" si="4"/>
        <v>42.134973299</v>
      </c>
      <c r="I53" s="47">
        <f t="shared" si="4"/>
        <v>29.845018451</v>
      </c>
      <c r="J53" s="34" t="s">
        <v>173</v>
      </c>
    </row>
    <row r="54" spans="1:10" s="13" customFormat="1" ht="12" customHeight="1">
      <c r="A54" s="30" t="s">
        <v>143</v>
      </c>
      <c r="B54" s="40">
        <f t="shared" si="4"/>
        <v>15.623581088</v>
      </c>
      <c r="C54" s="40">
        <f t="shared" si="4"/>
        <v>6.9785891305</v>
      </c>
      <c r="D54" s="40">
        <f t="shared" si="4"/>
        <v>8.3581661193</v>
      </c>
      <c r="E54" s="40">
        <f t="shared" si="4"/>
        <v>10.836915553</v>
      </c>
      <c r="F54" s="40">
        <f t="shared" si="4"/>
        <v>21.751509495</v>
      </c>
      <c r="G54" s="40">
        <f t="shared" si="4"/>
        <v>2.2386033437</v>
      </c>
      <c r="H54" s="40">
        <f t="shared" si="4"/>
        <v>13.460096589</v>
      </c>
      <c r="I54" s="47">
        <f t="shared" si="4"/>
        <v>13.301666727</v>
      </c>
      <c r="J54" s="34" t="s">
        <v>174</v>
      </c>
    </row>
    <row r="55" spans="1:10" s="46" customFormat="1" ht="4.5" customHeight="1" thickBot="1">
      <c r="A55" s="41"/>
      <c r="B55" s="42"/>
      <c r="C55" s="43"/>
      <c r="D55" s="43"/>
      <c r="E55" s="43"/>
      <c r="F55" s="43"/>
      <c r="G55" s="43"/>
      <c r="H55" s="43"/>
      <c r="I55" s="44"/>
      <c r="J55" s="45"/>
    </row>
    <row r="56" spans="1:9" s="13" customFormat="1" ht="12" customHeight="1" thickTop="1">
      <c r="A56" s="14"/>
      <c r="B56" s="18"/>
      <c r="C56" s="18"/>
      <c r="D56" s="18"/>
      <c r="E56" s="18"/>
      <c r="F56" s="18"/>
      <c r="G56" s="18"/>
      <c r="H56" s="18"/>
      <c r="I56" s="18"/>
    </row>
    <row r="57" spans="2:9" s="13" customFormat="1" ht="12" customHeight="1">
      <c r="B57" s="18"/>
      <c r="C57" s="18"/>
      <c r="D57" s="18"/>
      <c r="E57" s="18"/>
      <c r="F57" s="18"/>
      <c r="G57" s="18"/>
      <c r="H57" s="18"/>
      <c r="I57" s="2"/>
    </row>
  </sheetData>
  <mergeCells count="5">
    <mergeCell ref="F5:J5"/>
    <mergeCell ref="F1:J1"/>
    <mergeCell ref="F4:J4"/>
    <mergeCell ref="A3:E3"/>
    <mergeCell ref="F3:J3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Roman,標準"-&amp;P+35-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2007-07-12T01:43:25Z</cp:lastPrinted>
  <dcterms:created xsi:type="dcterms:W3CDTF">2002-05-02T02:52:34Z</dcterms:created>
  <dcterms:modified xsi:type="dcterms:W3CDTF">2007-08-06T09:18:22Z</dcterms:modified>
  <cp:category/>
  <cp:version/>
  <cp:contentType/>
  <cp:contentStatus/>
</cp:coreProperties>
</file>