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26,27" sheetId="1" r:id="rId1"/>
    <sheet name="28,29" sheetId="2" r:id="rId2"/>
    <sheet name="30,31" sheetId="3" r:id="rId3"/>
    <sheet name="32,33" sheetId="4" r:id="rId4"/>
  </sheets>
  <definedNames>
    <definedName name="_xlnm.Print_Area" localSheetId="0">'26,27'!$A$1:$H$56</definedName>
    <definedName name="_xlnm.Print_Area" localSheetId="1">'28,29'!$A$1:$I$55</definedName>
    <definedName name="_xlnm.Print_Area" localSheetId="2">'30,31'!$A$1:$H$59</definedName>
    <definedName name="_xlnm.Print_Area" localSheetId="3">'32,33'!$A$1:$I$59</definedName>
  </definedNames>
  <calcPr fullCalcOnLoad="1"/>
</workbook>
</file>

<file path=xl/comments1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L21</t>
        </r>
      </text>
    </comment>
  </commentList>
</comments>
</file>

<file path=xl/comments2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3.xml><?xml version="1.0" encoding="utf-8"?>
<comments xmlns="http://schemas.openxmlformats.org/spreadsheetml/2006/main">
  <authors>
    <author>kelly</author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E1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E5" authorId="1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comments4.xml><?xml version="1.0" encoding="utf-8"?>
<comments xmlns="http://schemas.openxmlformats.org/spreadsheetml/2006/main">
  <authors>
    <author>milo</author>
    <author>kelly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1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<sst xmlns="http://schemas.openxmlformats.org/spreadsheetml/2006/main" count="866" uniqueCount="235">
  <si>
    <t xml:space="preserve">                  </t>
  </si>
  <si>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</si>
  <si>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</si>
  <si>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</si>
  <si>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</si>
  <si>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</si>
  <si>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</t>
  </si>
  <si>
    <t xml:space="preserve">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</si>
  <si>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</si>
  <si>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</si>
  <si>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</si>
  <si>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</si>
  <si>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</si>
  <si>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</si>
  <si>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</si>
  <si>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</si>
  <si>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</si>
  <si>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</si>
  <si>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</si>
  <si>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</si>
  <si>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</si>
  <si>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</si>
  <si>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</si>
  <si>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</si>
  <si>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</si>
  <si>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</si>
  <si>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</si>
  <si>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</si>
  <si>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</si>
  <si>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</si>
  <si>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</si>
  <si>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</si>
  <si>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</si>
  <si>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</si>
  <si>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</si>
  <si>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</si>
  <si>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</si>
  <si>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</si>
  <si>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</si>
  <si>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</si>
  <si>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</si>
  <si>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</si>
  <si>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</si>
  <si>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</si>
  <si>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</si>
  <si>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</si>
  <si>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</si>
  <si>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</si>
  <si>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</si>
  <si>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</si>
  <si>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</si>
  <si>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</si>
  <si>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</si>
  <si>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</si>
  <si>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</si>
  <si>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</si>
  <si>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</si>
  <si>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</si>
  <si>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</si>
  <si>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</si>
  <si>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</si>
  <si>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</si>
  <si>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</si>
  <si>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</si>
  <si>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</si>
  <si>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10"/>
        <rFont val="CG Times (W1)"/>
        <family val="1"/>
      </rPr>
      <t>(11)Cell 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</si>
  <si>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</si>
  <si>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</si>
  <si>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</si>
  <si>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</si>
  <si>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</si>
  <si>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</si>
  <si>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(7)錄放影機</t>
  </si>
  <si>
    <t>　(8)有線電視頻道設備</t>
  </si>
  <si>
    <t>　(9)家用電腦</t>
  </si>
  <si>
    <t>　(10)電話機</t>
  </si>
  <si>
    <t>　(11)行動電話</t>
  </si>
  <si>
    <t>　(1)Color TV sets</t>
  </si>
  <si>
    <t>　(2)DVD player</t>
  </si>
  <si>
    <t>　(3)Movies camera</t>
  </si>
  <si>
    <t>　(4)Stereo</t>
  </si>
  <si>
    <t>　(5)Piano</t>
  </si>
  <si>
    <t>　(7)Video tape recorder</t>
  </si>
  <si>
    <t>　(8)Cable TV</t>
  </si>
  <si>
    <t>　(9)Personal computer</t>
  </si>
  <si>
    <t>　(10)Telephone</t>
  </si>
  <si>
    <t>　(11)Cell phone</t>
  </si>
  <si>
    <t>工作者</t>
  </si>
  <si>
    <t>L21</t>
  </si>
  <si>
    <t>總平均</t>
  </si>
  <si>
    <t>民意代表、行</t>
  </si>
  <si>
    <t xml:space="preserve">專業人員  </t>
  </si>
  <si>
    <r>
      <t>技術員及助</t>
    </r>
  </si>
  <si>
    <t xml:space="preserve">事務工作人員 </t>
  </si>
  <si>
    <t>服務工作人</t>
  </si>
  <si>
    <t>政、企業主管</t>
  </si>
  <si>
    <r>
      <t>理專業人員</t>
    </r>
  </si>
  <si>
    <t>員及售貨員</t>
  </si>
  <si>
    <t xml:space="preserve">General     </t>
  </si>
  <si>
    <t xml:space="preserve">及經理人員 </t>
  </si>
  <si>
    <t xml:space="preserve">Professionals  </t>
  </si>
  <si>
    <t xml:space="preserve">Clerks   </t>
  </si>
  <si>
    <t xml:space="preserve">average   </t>
  </si>
  <si>
    <t>Legislators,govern-</t>
  </si>
  <si>
    <t>農事、畜牧、</t>
  </si>
  <si>
    <t xml:space="preserve">林業及有   </t>
  </si>
  <si>
    <t xml:space="preserve">漁業及有  </t>
  </si>
  <si>
    <t>技術工及有</t>
  </si>
  <si>
    <t>機械設備操作</t>
  </si>
  <si>
    <t xml:space="preserve">非技術工 </t>
  </si>
  <si>
    <t xml:space="preserve">其他  </t>
  </si>
  <si>
    <t>狩獵及有關</t>
  </si>
  <si>
    <t xml:space="preserve">關工作者   </t>
  </si>
  <si>
    <t xml:space="preserve">關工作者 </t>
  </si>
  <si>
    <t>關工作人員</t>
  </si>
  <si>
    <t>工及組裝工</t>
  </si>
  <si>
    <t>及體力工</t>
  </si>
  <si>
    <t xml:space="preserve">Forester </t>
  </si>
  <si>
    <t xml:space="preserve">Fishermen  </t>
  </si>
  <si>
    <t>Craft and re-</t>
  </si>
  <si>
    <t>Plant &amp; machine</t>
  </si>
  <si>
    <t>Elementary</t>
  </si>
  <si>
    <t>Others</t>
  </si>
  <si>
    <t>Agriculture,</t>
  </si>
  <si>
    <t>lated trades</t>
  </si>
  <si>
    <t>operators and</t>
  </si>
  <si>
    <t xml:space="preserve">occupations </t>
  </si>
  <si>
    <t>animal husban-</t>
  </si>
  <si>
    <t>workers</t>
  </si>
  <si>
    <t xml:space="preserve">assemblers   </t>
  </si>
  <si>
    <t xml:space="preserve">dry &amp; hunting </t>
  </si>
  <si>
    <t>ment administrators,</t>
  </si>
  <si>
    <t>business executives</t>
  </si>
  <si>
    <t xml:space="preserve">and managers     </t>
  </si>
  <si>
    <t xml:space="preserve">Service workers </t>
  </si>
  <si>
    <t>and shop and</t>
  </si>
  <si>
    <t>market sales</t>
  </si>
  <si>
    <t>workers</t>
  </si>
  <si>
    <t xml:space="preserve">Technicians and  </t>
  </si>
  <si>
    <t xml:space="preserve">associate pro-   </t>
  </si>
  <si>
    <t xml:space="preserve">fessionals     </t>
  </si>
  <si>
    <t>T8402</t>
  </si>
  <si>
    <t>L19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</si>
  <si>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</si>
  <si>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</si>
  <si>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</si>
  <si>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新細明體"/>
        <family val="1"/>
      </rPr>
      <t>數位相機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</si>
  <si>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</si>
  <si>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9"/>
        <rFont val="CG Times (W1)"/>
        <family val="1"/>
      </rPr>
      <t>(12)</t>
    </r>
    <r>
      <rPr>
        <sz val="9"/>
        <rFont val="新細明體"/>
        <family val="1"/>
      </rPr>
      <t>上網際網路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</si>
  <si>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</si>
  <si>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</si>
  <si>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</si>
  <si>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</si>
  <si>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</si>
  <si>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(12)Internet facility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</si>
  <si>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</si>
  <si>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</si>
  <si>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</si>
  <si>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</si>
  <si>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</si>
  <si>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</si>
  <si>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</si>
  <si>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</si>
  <si>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</si>
  <si>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</si>
  <si>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</si>
  <si>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</si>
  <si>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</si>
  <si>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</si>
  <si>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</si>
  <si>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</si>
  <si>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</si>
  <si>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</si>
  <si>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</si>
  <si>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</si>
  <si>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</si>
  <si>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</si>
  <si>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</si>
  <si>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</si>
  <si>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</si>
  <si>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</si>
  <si>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</si>
  <si>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</si>
  <si>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</si>
  <si>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</si>
  <si>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</si>
  <si>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</si>
  <si>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t>　(13)Sedan vehicle</t>
  </si>
  <si>
    <t>　(14)Motor bicycle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</si>
  <si>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</si>
  <si>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</si>
  <si>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</si>
  <si>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</si>
  <si>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</si>
  <si>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</si>
  <si>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</si>
  <si>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</si>
  <si>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</si>
  <si>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</si>
  <si>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</si>
  <si>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</si>
  <si>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</si>
  <si>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t>2.Average No. per hundred households</t>
  </si>
  <si>
    <t>　(12)Sedan vehicle</t>
  </si>
  <si>
    <t>　(13)Motor bicycle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</si>
  <si>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</si>
  <si>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</si>
  <si>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</si>
  <si>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</si>
  <si>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</si>
  <si>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</si>
  <si>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</si>
  <si>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</si>
  <si>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</si>
  <si>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</si>
  <si>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</si>
  <si>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</si>
  <si>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>　(26)Magazine</t>
  </si>
  <si>
    <t>　(6)數位相機</t>
  </si>
  <si>
    <t>　(6)Digital camera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</si>
  <si>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</si>
  <si>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</si>
  <si>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Table 8.  Household Housing and Household Facilities</t>
  </si>
  <si>
    <t xml:space="preserve">                                      by Occupation of Household heads</t>
  </si>
  <si>
    <t xml:space="preserve">                                      by Occupation of Household heads(Cont.1)</t>
  </si>
  <si>
    <t xml:space="preserve">                                      by Occupation of Household heads(Cont.2)</t>
  </si>
  <si>
    <t xml:space="preserve">                                      by Occupation of Household heads(Cont.End)</t>
  </si>
  <si>
    <t>L22</t>
  </si>
  <si>
    <t>附表8  家庭住宅及現代化設備概況按經濟戶長職業別分</t>
  </si>
  <si>
    <t>附表8  家庭住宅及現代化設備概況按經濟戶長職業別分(續一)</t>
  </si>
  <si>
    <t>附表8  家庭住宅及現代化設備概況按經濟戶長職業別分(續二)</t>
  </si>
  <si>
    <t>附表8  家庭住宅及現代化設備概況按經濟戶長職業別分(續完)</t>
  </si>
  <si>
    <t>93年家庭收支調查報告</t>
  </si>
  <si>
    <t>The Survey of Family Income and Expenditure, 2004</t>
  </si>
  <si>
    <t>民國九十三年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</si>
</sst>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</numFmts>
  <fonts count="2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i/>
      <sz val="10"/>
      <name val="CG Times (W1)"/>
      <family val="1"/>
    </font>
    <font>
      <b/>
      <sz val="9"/>
      <name val="新細明體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horizontal="centerContinuous" vertical="center"/>
    </xf>
    <xf numFmtId="41" fontId="0" fillId="0" borderId="0" xfId="0" applyNumberForma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left" vertical="center" wrapText="1"/>
    </xf>
    <xf numFmtId="41" fontId="2" fillId="0" borderId="0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11" fillId="0" borderId="1" xfId="15" applyFont="1" applyBorder="1" applyAlignment="1">
      <alignment vertical="center"/>
      <protection/>
    </xf>
    <xf numFmtId="0" fontId="22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5" fillId="0" borderId="8" xfId="15" applyFont="1" applyBorder="1" applyAlignment="1">
      <alignment vertical="center"/>
      <protection/>
    </xf>
    <xf numFmtId="0" fontId="26" fillId="0" borderId="8" xfId="15" applyFont="1" applyBorder="1" applyAlignment="1">
      <alignment vertical="center"/>
      <protection/>
    </xf>
    <xf numFmtId="0" fontId="16" fillId="0" borderId="8" xfId="15" applyFont="1" applyBorder="1" applyAlignment="1">
      <alignment vertical="center"/>
      <protection/>
    </xf>
    <xf numFmtId="0" fontId="26" fillId="0" borderId="8" xfId="15" applyFont="1" applyBorder="1" applyAlignment="1">
      <alignment vertical="center" wrapText="1"/>
      <protection/>
    </xf>
    <xf numFmtId="3" fontId="19" fillId="0" borderId="0" xfId="15" applyNumberFormat="1" applyFont="1" applyAlignment="1">
      <alignment horizontal="right" vertical="center"/>
      <protection/>
    </xf>
    <xf numFmtId="2" fontId="19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0" fontId="12" fillId="0" borderId="1" xfId="15" applyFont="1" applyBorder="1" applyAlignment="1">
      <alignment vertical="center"/>
      <protection/>
    </xf>
    <xf numFmtId="41" fontId="8" fillId="0" borderId="1" xfId="0" applyNumberFormat="1" applyFont="1" applyBorder="1" applyAlignment="1">
      <alignment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left" vertical="center" wrapText="1"/>
    </xf>
    <xf numFmtId="41" fontId="9" fillId="0" borderId="9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vertical="center" wrapText="1"/>
    </xf>
    <xf numFmtId="41" fontId="2" fillId="0" borderId="10" xfId="0" applyNumberFormat="1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shrinkToFit="1"/>
    </xf>
    <xf numFmtId="41" fontId="9" fillId="0" borderId="2" xfId="0" applyNumberFormat="1" applyFont="1" applyBorder="1" applyAlignment="1">
      <alignment horizontal="center" vertical="center" shrinkToFit="1"/>
    </xf>
    <xf numFmtId="41" fontId="9" fillId="0" borderId="9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41" fontId="10" fillId="0" borderId="9" xfId="0" applyNumberFormat="1" applyFont="1" applyBorder="1" applyAlignment="1">
      <alignment vertical="center" wrapText="1"/>
    </xf>
    <xf numFmtId="41" fontId="8" fillId="0" borderId="12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27" fillId="0" borderId="5" xfId="0" applyFont="1" applyBorder="1" applyAlignment="1">
      <alignment horizontal="center" vertical="top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6"/>
  <sheetViews>
    <sheetView tabSelected="1"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">
        <v>232</v>
      </c>
      <c r="E1" s="64" t="s">
        <v>233</v>
      </c>
      <c r="F1" s="64"/>
      <c r="G1" s="64"/>
      <c r="H1" s="64"/>
      <c r="AA1">
        <v>7083445</v>
      </c>
      <c r="AB1">
        <v>494222.54068</v>
      </c>
      <c r="AC1">
        <v>413877.2296</v>
      </c>
      <c r="AD1">
        <v>1062252.4908</v>
      </c>
      <c r="AE1">
        <v>372841.5389</v>
      </c>
      <c r="AF1">
        <v>1041875.2848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141</v>
      </c>
      <c r="AM1" t="s">
        <v>88</v>
      </c>
      <c r="AN1">
        <v>4</v>
      </c>
      <c r="AO1">
        <v>1</v>
      </c>
      <c r="AP1">
        <v>1</v>
      </c>
    </row>
    <row r="2" spans="4:42" ht="15.75" customHeight="1">
      <c r="D2" s="2" t="s">
        <v>7</v>
      </c>
      <c r="F2" s="3"/>
      <c r="H2" s="3"/>
      <c r="AA2">
        <v>3.5017813622</v>
      </c>
      <c r="AB2">
        <v>3.8731227718</v>
      </c>
      <c r="AC2">
        <v>3.4578386708</v>
      </c>
      <c r="AD2">
        <v>3.7512300144</v>
      </c>
      <c r="AE2">
        <v>3.52365447</v>
      </c>
      <c r="AF2">
        <v>3.6962616285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141</v>
      </c>
      <c r="AM2" t="s">
        <v>88</v>
      </c>
      <c r="AN2">
        <v>4</v>
      </c>
      <c r="AO2">
        <v>1</v>
      </c>
      <c r="AP2">
        <v>2</v>
      </c>
    </row>
    <row r="3" spans="1:42" ht="15.75" customHeight="1">
      <c r="A3" s="63" t="s">
        <v>228</v>
      </c>
      <c r="B3" s="63"/>
      <c r="C3" s="63"/>
      <c r="D3" s="63"/>
      <c r="E3" s="66" t="s">
        <v>222</v>
      </c>
      <c r="F3" s="66"/>
      <c r="G3" s="66"/>
      <c r="H3" s="66"/>
      <c r="AA3">
        <v>2.5742819029</v>
      </c>
      <c r="AB3">
        <v>2.7079989106</v>
      </c>
      <c r="AC3">
        <v>2.5414424801</v>
      </c>
      <c r="AD3">
        <v>2.673800561</v>
      </c>
      <c r="AE3">
        <v>2.6617395476</v>
      </c>
      <c r="AF3">
        <v>2.6915735708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141</v>
      </c>
      <c r="AM3" t="s">
        <v>88</v>
      </c>
      <c r="AN3">
        <v>4</v>
      </c>
      <c r="AO3">
        <v>1</v>
      </c>
      <c r="AP3">
        <v>3</v>
      </c>
    </row>
    <row r="4" spans="1:42" ht="15.75" customHeight="1">
      <c r="A4" s="6"/>
      <c r="E4" s="67" t="s">
        <v>223</v>
      </c>
      <c r="F4" s="67"/>
      <c r="G4" s="67"/>
      <c r="H4" s="67"/>
      <c r="AA4">
        <v>1.5332120331</v>
      </c>
      <c r="AB4">
        <v>1.8768398824</v>
      </c>
      <c r="AC4">
        <v>1.6226366064</v>
      </c>
      <c r="AD4">
        <v>1.7291796775</v>
      </c>
      <c r="AE4">
        <v>1.629076026</v>
      </c>
      <c r="AF4">
        <v>1.88869322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141</v>
      </c>
      <c r="AM4" t="s">
        <v>88</v>
      </c>
      <c r="AN4">
        <v>4</v>
      </c>
      <c r="AO4">
        <v>1</v>
      </c>
      <c r="AP4">
        <v>4</v>
      </c>
    </row>
    <row r="5" spans="1:42" ht="15.75" customHeight="1" thickBot="1">
      <c r="A5" s="33"/>
      <c r="B5" s="33" t="s">
        <v>234</v>
      </c>
      <c r="C5" s="33"/>
      <c r="D5" s="33"/>
      <c r="E5" s="65">
        <v>2004</v>
      </c>
      <c r="F5" s="65"/>
      <c r="G5" s="65"/>
      <c r="H5" s="65"/>
      <c r="AA5">
        <v>1.6435840368</v>
      </c>
      <c r="AB5">
        <v>1.7971221992</v>
      </c>
      <c r="AC5">
        <v>1.7246995732</v>
      </c>
      <c r="AD5">
        <v>1.7996777867</v>
      </c>
      <c r="AE5">
        <v>1.742004251</v>
      </c>
      <c r="AF5">
        <v>1.6242432717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141</v>
      </c>
      <c r="AM5" t="s">
        <v>88</v>
      </c>
      <c r="AN5">
        <v>4</v>
      </c>
      <c r="AO5">
        <v>1</v>
      </c>
      <c r="AP5">
        <v>5</v>
      </c>
    </row>
    <row r="6" spans="1:42" ht="15.75" customHeight="1" thickTop="1">
      <c r="A6" s="56"/>
      <c r="B6" s="56"/>
      <c r="C6" s="57"/>
      <c r="D6" s="57"/>
      <c r="E6" s="60"/>
      <c r="F6" s="58"/>
      <c r="G6" s="59"/>
      <c r="H6" s="59"/>
      <c r="AA6">
        <v>86.797653352</v>
      </c>
      <c r="AB6">
        <v>93.354769586</v>
      </c>
      <c r="AC6">
        <v>88.85588069</v>
      </c>
      <c r="AD6">
        <v>89.799056707</v>
      </c>
      <c r="AE6">
        <v>87.958466933</v>
      </c>
      <c r="AF6">
        <v>82.038460538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141</v>
      </c>
      <c r="AM6" t="s">
        <v>88</v>
      </c>
      <c r="AN6">
        <v>4</v>
      </c>
      <c r="AO6">
        <v>1</v>
      </c>
      <c r="AP6">
        <v>6</v>
      </c>
    </row>
    <row r="7" spans="1:42" s="10" customFormat="1" ht="12.75" customHeight="1">
      <c r="A7" s="7"/>
      <c r="B7" s="8" t="s">
        <v>89</v>
      </c>
      <c r="C7" s="8" t="s">
        <v>90</v>
      </c>
      <c r="D7" s="8" t="s">
        <v>91</v>
      </c>
      <c r="E7" s="8" t="s">
        <v>92</v>
      </c>
      <c r="F7" s="8" t="s">
        <v>93</v>
      </c>
      <c r="G7" s="8" t="s">
        <v>94</v>
      </c>
      <c r="H7" s="9"/>
      <c r="AA7">
        <v>8.0808029939</v>
      </c>
      <c r="AB7">
        <v>4.6514805526</v>
      </c>
      <c r="AC7">
        <v>8.1753647452</v>
      </c>
      <c r="AD7">
        <v>6.0749026118</v>
      </c>
      <c r="AE7">
        <v>5.5457188069</v>
      </c>
      <c r="AF7">
        <v>13.489513422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141</v>
      </c>
      <c r="AM7" t="s">
        <v>88</v>
      </c>
      <c r="AN7">
        <v>4</v>
      </c>
      <c r="AO7">
        <v>1</v>
      </c>
      <c r="AP7">
        <v>7</v>
      </c>
    </row>
    <row r="8" spans="1:42" s="10" customFormat="1" ht="12.75" customHeight="1">
      <c r="A8" s="11"/>
      <c r="B8" s="11"/>
      <c r="C8" s="8" t="s">
        <v>95</v>
      </c>
      <c r="D8" s="8"/>
      <c r="E8" s="8" t="s">
        <v>96</v>
      </c>
      <c r="F8" s="47"/>
      <c r="G8" s="8" t="s">
        <v>97</v>
      </c>
      <c r="H8" s="12"/>
      <c r="AA8">
        <v>0.4225752104</v>
      </c>
      <c r="AB8">
        <v>0.441774619</v>
      </c>
      <c r="AC8">
        <v>1.1035210307</v>
      </c>
      <c r="AD8">
        <v>1.0443030712</v>
      </c>
      <c r="AE8">
        <v>0.6888298062</v>
      </c>
      <c r="AF8">
        <v>0.1874128818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141</v>
      </c>
      <c r="AM8" t="s">
        <v>88</v>
      </c>
      <c r="AN8">
        <v>4</v>
      </c>
      <c r="AO8">
        <v>1</v>
      </c>
      <c r="AP8">
        <v>8</v>
      </c>
    </row>
    <row r="9" spans="1:42" s="10" customFormat="1" ht="12.75" customHeight="1">
      <c r="A9" s="11"/>
      <c r="B9" s="61"/>
      <c r="C9" s="8" t="s">
        <v>99</v>
      </c>
      <c r="D9" s="48"/>
      <c r="E9" s="48"/>
      <c r="F9" s="48"/>
      <c r="G9" s="48"/>
      <c r="H9" s="12"/>
      <c r="AA9">
        <v>4.6989684434</v>
      </c>
      <c r="AB9">
        <v>1.5519752421</v>
      </c>
      <c r="AC9">
        <v>1.8652335337</v>
      </c>
      <c r="AD9">
        <v>3.0817376105</v>
      </c>
      <c r="AE9">
        <v>5.8069844536</v>
      </c>
      <c r="AF9">
        <v>4.2846131581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141</v>
      </c>
      <c r="AM9" t="s">
        <v>88</v>
      </c>
      <c r="AN9">
        <v>4</v>
      </c>
      <c r="AO9">
        <v>1</v>
      </c>
      <c r="AP9">
        <v>9</v>
      </c>
    </row>
    <row r="10" spans="1:42" s="10" customFormat="1" ht="12.75" customHeight="1">
      <c r="A10" s="11"/>
      <c r="B10" s="48"/>
      <c r="C10" s="8"/>
      <c r="D10" s="48"/>
      <c r="E10" s="48"/>
      <c r="F10" s="48"/>
      <c r="G10" s="48"/>
      <c r="H10" s="12"/>
      <c r="AA10">
        <v>95.623498106</v>
      </c>
      <c r="AB10">
        <v>94.921271745</v>
      </c>
      <c r="AC10">
        <v>97.841378193</v>
      </c>
      <c r="AD10">
        <v>96.637119027</v>
      </c>
      <c r="AE10">
        <v>97.878138595</v>
      </c>
      <c r="AF10">
        <v>87.064264854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141</v>
      </c>
      <c r="AM10" t="s">
        <v>88</v>
      </c>
      <c r="AN10">
        <v>4</v>
      </c>
      <c r="AO10">
        <v>1</v>
      </c>
      <c r="AP10">
        <v>10</v>
      </c>
    </row>
    <row r="11" spans="1:42" s="10" customFormat="1" ht="12.75" customHeight="1">
      <c r="A11" s="11"/>
      <c r="B11" s="48" t="s">
        <v>98</v>
      </c>
      <c r="C11" s="53" t="s">
        <v>103</v>
      </c>
      <c r="D11" s="48" t="s">
        <v>100</v>
      </c>
      <c r="E11" s="48" t="s">
        <v>138</v>
      </c>
      <c r="F11" s="48" t="s">
        <v>101</v>
      </c>
      <c r="G11" s="48" t="s">
        <v>134</v>
      </c>
      <c r="H11" s="12"/>
      <c r="AA11">
        <v>4.3847268626</v>
      </c>
      <c r="AB11">
        <v>5.0787282555</v>
      </c>
      <c r="AC11">
        <v>2.1586218068</v>
      </c>
      <c r="AD11">
        <v>3.3628809728</v>
      </c>
      <c r="AE11">
        <v>2.1218614054</v>
      </c>
      <c r="AF11">
        <v>12.991654613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141</v>
      </c>
      <c r="AM11" t="s">
        <v>88</v>
      </c>
      <c r="AN11">
        <v>4</v>
      </c>
      <c r="AO11">
        <v>1</v>
      </c>
      <c r="AP11">
        <v>11</v>
      </c>
    </row>
    <row r="12" spans="1:42" s="10" customFormat="1" ht="12.75" customHeight="1">
      <c r="A12" s="11"/>
      <c r="B12" s="50" t="s">
        <v>102</v>
      </c>
      <c r="C12" s="53" t="s">
        <v>131</v>
      </c>
      <c r="D12" s="48"/>
      <c r="E12" s="48" t="s">
        <v>139</v>
      </c>
      <c r="F12" s="49"/>
      <c r="G12" s="48" t="s">
        <v>135</v>
      </c>
      <c r="H12" s="12"/>
      <c r="AA12">
        <v>12.517484461</v>
      </c>
      <c r="AB12">
        <v>3.694425442</v>
      </c>
      <c r="AC12">
        <v>2.227294769</v>
      </c>
      <c r="AD12">
        <v>3.6830952662</v>
      </c>
      <c r="AE12">
        <v>5.5936802741</v>
      </c>
      <c r="AF12">
        <v>9.7646579317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141</v>
      </c>
      <c r="AM12" t="s">
        <v>88</v>
      </c>
      <c r="AN12">
        <v>4</v>
      </c>
      <c r="AO12">
        <v>1</v>
      </c>
      <c r="AP12">
        <v>12</v>
      </c>
    </row>
    <row r="13" spans="1:42" s="10" customFormat="1" ht="12.75" customHeight="1">
      <c r="A13" s="11"/>
      <c r="B13" s="26"/>
      <c r="C13" s="53" t="s">
        <v>132</v>
      </c>
      <c r="D13" s="26"/>
      <c r="E13" s="48" t="s">
        <v>140</v>
      </c>
      <c r="F13" s="49"/>
      <c r="G13" s="48" t="s">
        <v>136</v>
      </c>
      <c r="H13" s="12"/>
      <c r="AA13">
        <v>43.243575616</v>
      </c>
      <c r="AB13">
        <v>31.639535966</v>
      </c>
      <c r="AC13">
        <v>26.018455562</v>
      </c>
      <c r="AD13">
        <v>37.711263133</v>
      </c>
      <c r="AE13">
        <v>40.15321888</v>
      </c>
      <c r="AF13">
        <v>44.465695349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141</v>
      </c>
      <c r="AM13" t="s">
        <v>88</v>
      </c>
      <c r="AN13">
        <v>4</v>
      </c>
      <c r="AO13">
        <v>1</v>
      </c>
      <c r="AP13">
        <v>13</v>
      </c>
    </row>
    <row r="14" spans="1:42" s="10" customFormat="1" ht="13.5" customHeight="1">
      <c r="A14" s="11"/>
      <c r="B14" s="26"/>
      <c r="C14" s="55" t="s">
        <v>133</v>
      </c>
      <c r="D14" s="26"/>
      <c r="E14" s="49"/>
      <c r="F14" s="49"/>
      <c r="G14" s="48" t="s">
        <v>137</v>
      </c>
      <c r="H14" s="12"/>
      <c r="AA14">
        <v>25.934385961</v>
      </c>
      <c r="AB14">
        <v>30.241033943</v>
      </c>
      <c r="AC14">
        <v>36.186406707</v>
      </c>
      <c r="AD14">
        <v>31.286241262</v>
      </c>
      <c r="AE14">
        <v>31.460793366</v>
      </c>
      <c r="AF14">
        <v>28.68229317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141</v>
      </c>
      <c r="AM14" t="s">
        <v>88</v>
      </c>
      <c r="AN14">
        <v>4</v>
      </c>
      <c r="AO14">
        <v>1</v>
      </c>
      <c r="AP14">
        <v>14</v>
      </c>
    </row>
    <row r="15" spans="1:42" s="10" customFormat="1" ht="12.75" customHeight="1">
      <c r="A15" s="13"/>
      <c r="B15" s="27"/>
      <c r="C15" s="54"/>
      <c r="D15" s="27"/>
      <c r="E15" s="27"/>
      <c r="F15" s="27"/>
      <c r="G15" s="27" t="s">
        <v>6</v>
      </c>
      <c r="H15" s="14"/>
      <c r="AA15">
        <v>18.304553962</v>
      </c>
      <c r="AB15">
        <v>34.42500465</v>
      </c>
      <c r="AC15">
        <v>35.567842962</v>
      </c>
      <c r="AD15">
        <v>27.319400338</v>
      </c>
      <c r="AE15">
        <v>22.79230748</v>
      </c>
      <c r="AF15">
        <v>17.08735355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141</v>
      </c>
      <c r="AM15" t="s">
        <v>88</v>
      </c>
      <c r="AN15">
        <v>4</v>
      </c>
      <c r="AO15">
        <v>1</v>
      </c>
      <c r="AP15">
        <v>15</v>
      </c>
    </row>
    <row r="16" spans="1:42" s="10" customFormat="1" ht="12" customHeight="1">
      <c r="A16" s="11"/>
      <c r="B16" s="15"/>
      <c r="C16" s="15"/>
      <c r="D16" s="15"/>
      <c r="E16" s="15"/>
      <c r="F16" s="15"/>
      <c r="G16" s="25"/>
      <c r="H16" s="16"/>
      <c r="AA16">
        <v>93.826201172</v>
      </c>
      <c r="AB16">
        <v>97.340544072</v>
      </c>
      <c r="AC16">
        <v>98.275535339</v>
      </c>
      <c r="AD16">
        <v>96.836877455</v>
      </c>
      <c r="AE16">
        <v>96.37458157</v>
      </c>
      <c r="AF16">
        <v>95.367509369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141</v>
      </c>
      <c r="AM16" t="s">
        <v>88</v>
      </c>
      <c r="AN16">
        <v>4</v>
      </c>
      <c r="AO16">
        <v>1</v>
      </c>
      <c r="AP16">
        <v>16</v>
      </c>
    </row>
    <row r="17" spans="1:42" s="18" customFormat="1" ht="12.75" customHeight="1">
      <c r="A17" s="34" t="s">
        <v>1</v>
      </c>
      <c r="B17" s="42">
        <f aca="true" t="shared" si="0" ref="B17:G21">+AA1</f>
        <v>7083445</v>
      </c>
      <c r="C17" s="42">
        <f t="shared" si="0"/>
        <v>494222.54068</v>
      </c>
      <c r="D17" s="42">
        <f t="shared" si="0"/>
        <v>413877.2296</v>
      </c>
      <c r="E17" s="42">
        <f t="shared" si="0"/>
        <v>1062252.4908</v>
      </c>
      <c r="F17" s="42">
        <f t="shared" si="0"/>
        <v>372841.5389</v>
      </c>
      <c r="G17" s="42">
        <f t="shared" si="0"/>
        <v>1041875.2848</v>
      </c>
      <c r="H17" s="38" t="s">
        <v>35</v>
      </c>
      <c r="AA17">
        <v>48.772949916</v>
      </c>
      <c r="AB17">
        <v>50.211576638</v>
      </c>
      <c r="AC17">
        <v>47.921631503</v>
      </c>
      <c r="AD17">
        <v>46.621333734</v>
      </c>
      <c r="AE17">
        <v>43.127454642</v>
      </c>
      <c r="AF17">
        <v>41.936971058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141</v>
      </c>
      <c r="AM17" t="s">
        <v>88</v>
      </c>
      <c r="AN17">
        <v>4</v>
      </c>
      <c r="AO17">
        <v>1</v>
      </c>
      <c r="AP17">
        <v>17</v>
      </c>
    </row>
    <row r="18" spans="1:42" s="18" customFormat="1" ht="12.75" customHeight="1">
      <c r="A18" s="34" t="s">
        <v>2</v>
      </c>
      <c r="B18" s="43">
        <f t="shared" si="0"/>
        <v>3.5017813622</v>
      </c>
      <c r="C18" s="43">
        <f t="shared" si="0"/>
        <v>3.8731227718</v>
      </c>
      <c r="D18" s="43">
        <f t="shared" si="0"/>
        <v>3.4578386708</v>
      </c>
      <c r="E18" s="43">
        <f t="shared" si="0"/>
        <v>3.7512300144</v>
      </c>
      <c r="F18" s="43">
        <f t="shared" si="0"/>
        <v>3.52365447</v>
      </c>
      <c r="G18" s="43">
        <f t="shared" si="0"/>
        <v>3.6962616285</v>
      </c>
      <c r="H18" s="38" t="s">
        <v>36</v>
      </c>
      <c r="AA18">
        <v>9.3112646638</v>
      </c>
      <c r="AB18">
        <v>13.912745275</v>
      </c>
      <c r="AC18">
        <v>16.619350546</v>
      </c>
      <c r="AD18">
        <v>11.207206367</v>
      </c>
      <c r="AE18">
        <v>11.863951794</v>
      </c>
      <c r="AF18">
        <v>9.6762525635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141</v>
      </c>
      <c r="AM18" t="s">
        <v>88</v>
      </c>
      <c r="AN18">
        <v>4</v>
      </c>
      <c r="AO18">
        <v>1</v>
      </c>
      <c r="AP18">
        <v>18</v>
      </c>
    </row>
    <row r="19" spans="1:42" s="18" customFormat="1" ht="12.75" customHeight="1">
      <c r="A19" s="34" t="s">
        <v>3</v>
      </c>
      <c r="B19" s="43">
        <f t="shared" si="0"/>
        <v>2.5742819029</v>
      </c>
      <c r="C19" s="43">
        <f t="shared" si="0"/>
        <v>2.7079989106</v>
      </c>
      <c r="D19" s="43">
        <f t="shared" si="0"/>
        <v>2.5414424801</v>
      </c>
      <c r="E19" s="43">
        <f t="shared" si="0"/>
        <v>2.673800561</v>
      </c>
      <c r="F19" s="43">
        <f t="shared" si="0"/>
        <v>2.6617395476</v>
      </c>
      <c r="G19" s="43">
        <f t="shared" si="0"/>
        <v>2.6915735708</v>
      </c>
      <c r="H19" s="38" t="s">
        <v>37</v>
      </c>
      <c r="AA19">
        <v>41.915785421</v>
      </c>
      <c r="AB19">
        <v>35.875678086</v>
      </c>
      <c r="AC19">
        <v>35.459017951</v>
      </c>
      <c r="AD19">
        <v>42.171459899</v>
      </c>
      <c r="AE19">
        <v>45.008593563</v>
      </c>
      <c r="AF19">
        <v>48.386776378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141</v>
      </c>
      <c r="AM19" t="s">
        <v>88</v>
      </c>
      <c r="AN19">
        <v>4</v>
      </c>
      <c r="AO19">
        <v>1</v>
      </c>
      <c r="AP19">
        <v>19</v>
      </c>
    </row>
    <row r="20" spans="1:42" s="18" customFormat="1" ht="12.75" customHeight="1">
      <c r="A20" s="34" t="s">
        <v>4</v>
      </c>
      <c r="B20" s="43">
        <f t="shared" si="0"/>
        <v>1.5332120331</v>
      </c>
      <c r="C20" s="43">
        <f t="shared" si="0"/>
        <v>1.8768398824</v>
      </c>
      <c r="D20" s="43">
        <f t="shared" si="0"/>
        <v>1.6226366064</v>
      </c>
      <c r="E20" s="43">
        <f t="shared" si="0"/>
        <v>1.7291796775</v>
      </c>
      <c r="F20" s="43">
        <f t="shared" si="0"/>
        <v>1.629076026</v>
      </c>
      <c r="G20" s="43">
        <f t="shared" si="0"/>
        <v>1.88869322</v>
      </c>
      <c r="H20" s="38" t="s">
        <v>38</v>
      </c>
      <c r="AA20">
        <v>42.41129884</v>
      </c>
      <c r="AB20">
        <v>50.072556235</v>
      </c>
      <c r="AC20">
        <v>47.537024988</v>
      </c>
      <c r="AD20">
        <v>43.826560243</v>
      </c>
      <c r="AE20">
        <v>40.875291964</v>
      </c>
      <c r="AF20">
        <v>41.169442484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141</v>
      </c>
      <c r="AM20" t="s">
        <v>88</v>
      </c>
      <c r="AN20">
        <v>4</v>
      </c>
      <c r="AO20">
        <v>1</v>
      </c>
      <c r="AP20">
        <v>20</v>
      </c>
    </row>
    <row r="21" spans="1:42" s="18" customFormat="1" ht="12.75" customHeight="1">
      <c r="A21" s="34" t="s">
        <v>5</v>
      </c>
      <c r="B21" s="43">
        <f t="shared" si="0"/>
        <v>1.6435840368</v>
      </c>
      <c r="C21" s="43">
        <f t="shared" si="0"/>
        <v>1.7971221992</v>
      </c>
      <c r="D21" s="43">
        <f t="shared" si="0"/>
        <v>1.7246995732</v>
      </c>
      <c r="E21" s="43">
        <f t="shared" si="0"/>
        <v>1.7996777867</v>
      </c>
      <c r="F21" s="43">
        <f t="shared" si="0"/>
        <v>1.742004251</v>
      </c>
      <c r="G21" s="43">
        <f t="shared" si="0"/>
        <v>1.6242432717</v>
      </c>
      <c r="H21" s="38" t="s">
        <v>39</v>
      </c>
      <c r="AA21">
        <v>99.471343655</v>
      </c>
      <c r="AB21">
        <v>99.803165858</v>
      </c>
      <c r="AC21">
        <v>99.804590807</v>
      </c>
      <c r="AD21">
        <v>99.70883337</v>
      </c>
      <c r="AE21">
        <v>99.762919772</v>
      </c>
      <c r="AF21">
        <v>99.493847846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141</v>
      </c>
      <c r="AM21" t="s">
        <v>88</v>
      </c>
      <c r="AN21">
        <v>4</v>
      </c>
      <c r="AO21">
        <v>1</v>
      </c>
      <c r="AP21">
        <v>21</v>
      </c>
    </row>
    <row r="22" spans="1:42" s="18" customFormat="1" ht="12" customHeight="1">
      <c r="A22" s="34" t="s">
        <v>8</v>
      </c>
      <c r="B22" s="44"/>
      <c r="C22" s="44"/>
      <c r="D22" s="44"/>
      <c r="E22" s="44"/>
      <c r="F22" s="44"/>
      <c r="G22" s="44"/>
      <c r="H22" s="38" t="s">
        <v>40</v>
      </c>
      <c r="AA22">
        <v>45.994200063</v>
      </c>
      <c r="AB22">
        <v>75.269359015</v>
      </c>
      <c r="AC22">
        <v>70.871307802</v>
      </c>
      <c r="AD22">
        <v>65.321989113</v>
      </c>
      <c r="AE22">
        <v>54.731207851</v>
      </c>
      <c r="AF22">
        <v>45.94089839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141</v>
      </c>
      <c r="AM22" t="s">
        <v>88</v>
      </c>
      <c r="AN22">
        <v>4</v>
      </c>
      <c r="AO22">
        <v>1</v>
      </c>
      <c r="AP22">
        <v>22</v>
      </c>
    </row>
    <row r="23" spans="1:42" s="18" customFormat="1" ht="12" customHeight="1">
      <c r="A23" s="35" t="s">
        <v>9</v>
      </c>
      <c r="B23" s="44"/>
      <c r="C23" s="44"/>
      <c r="D23" s="44"/>
      <c r="E23" s="44"/>
      <c r="F23" s="44"/>
      <c r="G23" s="44"/>
      <c r="H23" s="39" t="s">
        <v>41</v>
      </c>
      <c r="AA23">
        <v>10.257044146</v>
      </c>
      <c r="AB23">
        <v>30.680979063</v>
      </c>
      <c r="AC23">
        <v>27.802970215</v>
      </c>
      <c r="AD23">
        <v>16.068940607</v>
      </c>
      <c r="AE23">
        <v>10.560137583</v>
      </c>
      <c r="AF23">
        <v>8.1511106493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141</v>
      </c>
      <c r="AM23" t="s">
        <v>88</v>
      </c>
      <c r="AN23">
        <v>4</v>
      </c>
      <c r="AO23">
        <v>1</v>
      </c>
      <c r="AP23">
        <v>23</v>
      </c>
    </row>
    <row r="24" spans="1:42" s="18" customFormat="1" ht="12" customHeight="1">
      <c r="A24" s="36" t="s">
        <v>10</v>
      </c>
      <c r="B24" s="44">
        <f aca="true" t="shared" si="1" ref="B24:G25">+AA6</f>
        <v>86.797653352</v>
      </c>
      <c r="C24" s="44">
        <f t="shared" si="1"/>
        <v>93.354769586</v>
      </c>
      <c r="D24" s="44">
        <f t="shared" si="1"/>
        <v>88.85588069</v>
      </c>
      <c r="E24" s="44">
        <f t="shared" si="1"/>
        <v>89.799056707</v>
      </c>
      <c r="F24" s="44">
        <f t="shared" si="1"/>
        <v>87.958466933</v>
      </c>
      <c r="G24" s="44">
        <f t="shared" si="1"/>
        <v>82.038460538</v>
      </c>
      <c r="H24" s="40" t="s">
        <v>42</v>
      </c>
      <c r="AA24">
        <v>49.226922725</v>
      </c>
      <c r="AB24">
        <v>73.956422521</v>
      </c>
      <c r="AC24">
        <v>72.230248681</v>
      </c>
      <c r="AD24">
        <v>65.009184109</v>
      </c>
      <c r="AE24">
        <v>55.152759085</v>
      </c>
      <c r="AF24">
        <v>49.633765899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141</v>
      </c>
      <c r="AM24" t="s">
        <v>88</v>
      </c>
      <c r="AN24">
        <v>4</v>
      </c>
      <c r="AO24">
        <v>1</v>
      </c>
      <c r="AP24">
        <v>24</v>
      </c>
    </row>
    <row r="25" spans="1:42" s="18" customFormat="1" ht="12" customHeight="1">
      <c r="A25" s="36" t="s">
        <v>11</v>
      </c>
      <c r="B25" s="44">
        <f t="shared" si="1"/>
        <v>8.0808029939</v>
      </c>
      <c r="C25" s="44">
        <f t="shared" si="1"/>
        <v>4.6514805526</v>
      </c>
      <c r="D25" s="44">
        <f t="shared" si="1"/>
        <v>8.1753647452</v>
      </c>
      <c r="E25" s="44">
        <f t="shared" si="1"/>
        <v>6.0749026118</v>
      </c>
      <c r="F25" s="44">
        <f t="shared" si="1"/>
        <v>5.5457188069</v>
      </c>
      <c r="G25" s="44">
        <f t="shared" si="1"/>
        <v>13.489513422</v>
      </c>
      <c r="H25" s="40" t="s">
        <v>43</v>
      </c>
      <c r="AA25">
        <v>11.058416147</v>
      </c>
      <c r="AB25">
        <v>29.637316532</v>
      </c>
      <c r="AC25">
        <v>30.109481655</v>
      </c>
      <c r="AD25">
        <v>18.0779043</v>
      </c>
      <c r="AE25">
        <v>14.566122524</v>
      </c>
      <c r="AF25">
        <v>8.6406230039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141</v>
      </c>
      <c r="AM25" t="s">
        <v>88</v>
      </c>
      <c r="AN25">
        <v>4</v>
      </c>
      <c r="AO25">
        <v>1</v>
      </c>
      <c r="AP25">
        <v>25</v>
      </c>
    </row>
    <row r="26" spans="1:42" s="18" customFormat="1" ht="12" customHeight="1">
      <c r="A26" s="36" t="s">
        <v>220</v>
      </c>
      <c r="B26" s="44">
        <f aca="true" t="shared" si="2" ref="B26:G26">+AA8+AA9</f>
        <v>5.1215436538</v>
      </c>
      <c r="C26" s="44">
        <f t="shared" si="2"/>
        <v>1.9937498611</v>
      </c>
      <c r="D26" s="44">
        <f t="shared" si="2"/>
        <v>2.9687545644</v>
      </c>
      <c r="E26" s="44">
        <f t="shared" si="2"/>
        <v>4.1260406817</v>
      </c>
      <c r="F26" s="44">
        <f t="shared" si="2"/>
        <v>6.4958142598</v>
      </c>
      <c r="G26" s="44">
        <f t="shared" si="2"/>
        <v>4.4720260399</v>
      </c>
      <c r="H26" s="40" t="s">
        <v>221</v>
      </c>
      <c r="AA26">
        <v>30.190078559</v>
      </c>
      <c r="AB26">
        <v>64.784535525</v>
      </c>
      <c r="AC26">
        <v>64.287878716</v>
      </c>
      <c r="AD26">
        <v>48.146855817</v>
      </c>
      <c r="AE26">
        <v>38.230840759</v>
      </c>
      <c r="AF26">
        <v>27.888794591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141</v>
      </c>
      <c r="AM26" t="s">
        <v>88</v>
      </c>
      <c r="AN26">
        <v>4</v>
      </c>
      <c r="AO26">
        <v>1</v>
      </c>
      <c r="AP26">
        <v>26</v>
      </c>
    </row>
    <row r="27" spans="1:42" s="18" customFormat="1" ht="12" customHeight="1">
      <c r="A27" s="37" t="s">
        <v>12</v>
      </c>
      <c r="B27" s="44"/>
      <c r="C27" s="44"/>
      <c r="D27" s="44"/>
      <c r="E27" s="44"/>
      <c r="F27" s="44"/>
      <c r="G27" s="44"/>
      <c r="H27" s="39" t="s">
        <v>44</v>
      </c>
      <c r="AA27">
        <v>25.416255145</v>
      </c>
      <c r="AB27">
        <v>45.235414665</v>
      </c>
      <c r="AC27">
        <v>42.634737654</v>
      </c>
      <c r="AD27">
        <v>34.789714774</v>
      </c>
      <c r="AE27">
        <v>30.114194197</v>
      </c>
      <c r="AF27">
        <v>21.862448506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141</v>
      </c>
      <c r="AM27" t="s">
        <v>88</v>
      </c>
      <c r="AN27">
        <v>4</v>
      </c>
      <c r="AO27">
        <v>1</v>
      </c>
      <c r="AP27">
        <v>27</v>
      </c>
    </row>
    <row r="28" spans="1:42" s="18" customFormat="1" ht="12" customHeight="1">
      <c r="A28" s="36" t="s">
        <v>13</v>
      </c>
      <c r="B28" s="44">
        <f aca="true" t="shared" si="3" ref="B28:G29">+AA10</f>
        <v>95.623498106</v>
      </c>
      <c r="C28" s="44">
        <f t="shared" si="3"/>
        <v>94.921271745</v>
      </c>
      <c r="D28" s="44">
        <f t="shared" si="3"/>
        <v>97.841378193</v>
      </c>
      <c r="E28" s="44">
        <f t="shared" si="3"/>
        <v>96.637119027</v>
      </c>
      <c r="F28" s="44">
        <f t="shared" si="3"/>
        <v>97.878138595</v>
      </c>
      <c r="G28" s="44">
        <f t="shared" si="3"/>
        <v>87.064264854</v>
      </c>
      <c r="H28" s="40" t="s">
        <v>45</v>
      </c>
      <c r="AA28">
        <v>78.532416422</v>
      </c>
      <c r="AB28">
        <v>91.451913548</v>
      </c>
      <c r="AC28">
        <v>84.241173326</v>
      </c>
      <c r="AD28">
        <v>84.04979865</v>
      </c>
      <c r="AE28">
        <v>83.920884018</v>
      </c>
      <c r="AF28">
        <v>85.018572862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141</v>
      </c>
      <c r="AM28" t="s">
        <v>88</v>
      </c>
      <c r="AN28">
        <v>4</v>
      </c>
      <c r="AO28">
        <v>1</v>
      </c>
      <c r="AP28">
        <v>28</v>
      </c>
    </row>
    <row r="29" spans="1:42" s="18" customFormat="1" ht="12" customHeight="1">
      <c r="A29" s="36" t="s">
        <v>14</v>
      </c>
      <c r="B29" s="44">
        <f t="shared" si="3"/>
        <v>4.3847268626</v>
      </c>
      <c r="C29" s="44">
        <f t="shared" si="3"/>
        <v>5.0787282555</v>
      </c>
      <c r="D29" s="44">
        <f t="shared" si="3"/>
        <v>2.1586218068</v>
      </c>
      <c r="E29" s="44">
        <f t="shared" si="3"/>
        <v>3.3628809728</v>
      </c>
      <c r="F29" s="44">
        <f t="shared" si="3"/>
        <v>2.1218614054</v>
      </c>
      <c r="G29" s="44">
        <f t="shared" si="3"/>
        <v>12.991654613</v>
      </c>
      <c r="H29" s="40" t="s">
        <v>46</v>
      </c>
      <c r="AA29">
        <v>62.373500509</v>
      </c>
      <c r="AB29">
        <v>90.70456685</v>
      </c>
      <c r="AC29">
        <v>92.777460472</v>
      </c>
      <c r="AD29">
        <v>85.2788512</v>
      </c>
      <c r="AE29">
        <v>79.682745909</v>
      </c>
      <c r="AF29">
        <v>64.300091385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141</v>
      </c>
      <c r="AM29" t="s">
        <v>88</v>
      </c>
      <c r="AN29">
        <v>4</v>
      </c>
      <c r="AO29">
        <v>1</v>
      </c>
      <c r="AP29">
        <v>29</v>
      </c>
    </row>
    <row r="30" spans="1:42" s="18" customFormat="1" ht="12" customHeight="1">
      <c r="A30" s="37" t="s">
        <v>15</v>
      </c>
      <c r="B30" s="44"/>
      <c r="C30" s="44"/>
      <c r="D30" s="44"/>
      <c r="E30" s="44"/>
      <c r="F30" s="44"/>
      <c r="G30" s="44"/>
      <c r="H30" s="39" t="s">
        <v>47</v>
      </c>
      <c r="AA30">
        <v>97.560701404</v>
      </c>
      <c r="AB30">
        <v>99.674635537</v>
      </c>
      <c r="AC30">
        <v>99.097560741</v>
      </c>
      <c r="AD30">
        <v>99.228863179</v>
      </c>
      <c r="AE30">
        <v>98.994487674</v>
      </c>
      <c r="AF30">
        <v>97.830242243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141</v>
      </c>
      <c r="AM30" t="s">
        <v>88</v>
      </c>
      <c r="AN30">
        <v>4</v>
      </c>
      <c r="AO30">
        <v>1</v>
      </c>
      <c r="AP30">
        <v>30</v>
      </c>
    </row>
    <row r="31" spans="1:42" s="18" customFormat="1" ht="12" customHeight="1">
      <c r="A31" s="36" t="s">
        <v>16</v>
      </c>
      <c r="B31" s="44">
        <f>+AA12</f>
        <v>12.517484461</v>
      </c>
      <c r="C31" s="44">
        <f aca="true" t="shared" si="4" ref="C31:G35">+AB12</f>
        <v>3.694425442</v>
      </c>
      <c r="D31" s="44">
        <f t="shared" si="4"/>
        <v>2.227294769</v>
      </c>
      <c r="E31" s="44">
        <f t="shared" si="4"/>
        <v>3.6830952662</v>
      </c>
      <c r="F31" s="44">
        <f t="shared" si="4"/>
        <v>5.5936802741</v>
      </c>
      <c r="G31" s="44">
        <f t="shared" si="4"/>
        <v>9.7646579317</v>
      </c>
      <c r="H31" s="40" t="s">
        <v>48</v>
      </c>
      <c r="AA31">
        <v>85.674223422</v>
      </c>
      <c r="AB31">
        <v>98.431726593</v>
      </c>
      <c r="AC31">
        <v>98.814588792</v>
      </c>
      <c r="AD31">
        <v>98.985103078</v>
      </c>
      <c r="AE31">
        <v>95.956288167</v>
      </c>
      <c r="AF31">
        <v>92.361597707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141</v>
      </c>
      <c r="AM31" t="s">
        <v>88</v>
      </c>
      <c r="AN31">
        <v>4</v>
      </c>
      <c r="AO31">
        <v>1</v>
      </c>
      <c r="AP31">
        <v>31</v>
      </c>
    </row>
    <row r="32" spans="1:42" s="18" customFormat="1" ht="12" customHeight="1">
      <c r="A32" s="36" t="s">
        <v>17</v>
      </c>
      <c r="B32" s="44">
        <f>+AA13</f>
        <v>43.243575616</v>
      </c>
      <c r="C32" s="44">
        <f t="shared" si="4"/>
        <v>31.639535966</v>
      </c>
      <c r="D32" s="44">
        <f t="shared" si="4"/>
        <v>26.018455562</v>
      </c>
      <c r="E32" s="44">
        <f t="shared" si="4"/>
        <v>37.711263133</v>
      </c>
      <c r="F32" s="44">
        <f t="shared" si="4"/>
        <v>40.15321888</v>
      </c>
      <c r="G32" s="44">
        <f t="shared" si="4"/>
        <v>44.465695349</v>
      </c>
      <c r="H32" s="40" t="s">
        <v>49</v>
      </c>
      <c r="AA32">
        <v>53.149849822</v>
      </c>
      <c r="AB32">
        <v>82.325682039</v>
      </c>
      <c r="AC32">
        <v>85.523942735</v>
      </c>
      <c r="AD32">
        <v>75.129944171</v>
      </c>
      <c r="AE32">
        <v>68.472552</v>
      </c>
      <c r="AF32">
        <v>54.602082703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141</v>
      </c>
      <c r="AM32" t="s">
        <v>88</v>
      </c>
      <c r="AN32">
        <v>4</v>
      </c>
      <c r="AO32">
        <v>1</v>
      </c>
      <c r="AP32">
        <v>32</v>
      </c>
    </row>
    <row r="33" spans="1:42" s="18" customFormat="1" ht="12" customHeight="1">
      <c r="A33" s="36" t="s">
        <v>18</v>
      </c>
      <c r="B33" s="44">
        <f>+AA14</f>
        <v>25.934385961</v>
      </c>
      <c r="C33" s="44">
        <f t="shared" si="4"/>
        <v>30.241033943</v>
      </c>
      <c r="D33" s="44">
        <f t="shared" si="4"/>
        <v>36.186406707</v>
      </c>
      <c r="E33" s="44">
        <f t="shared" si="4"/>
        <v>31.286241262</v>
      </c>
      <c r="F33" s="44">
        <f t="shared" si="4"/>
        <v>31.460793366</v>
      </c>
      <c r="G33" s="44">
        <f t="shared" si="4"/>
        <v>28.68229317</v>
      </c>
      <c r="H33" s="40" t="s">
        <v>50</v>
      </c>
      <c r="AA33">
        <v>370035.78129</v>
      </c>
      <c r="AB33">
        <v>5591.5907508</v>
      </c>
      <c r="AC33">
        <v>47093.27772</v>
      </c>
      <c r="AD33">
        <v>839484.96692</v>
      </c>
      <c r="AE33">
        <v>967261.9163</v>
      </c>
      <c r="AF33">
        <v>339020.85779</v>
      </c>
      <c r="AG33">
        <v>1129887.5244</v>
      </c>
      <c r="AH33">
        <v>0</v>
      </c>
      <c r="AI33">
        <v>0</v>
      </c>
      <c r="AJ33">
        <v>0</v>
      </c>
      <c r="AK33">
        <v>0</v>
      </c>
      <c r="AL33" t="s">
        <v>141</v>
      </c>
      <c r="AM33" t="s">
        <v>88</v>
      </c>
      <c r="AN33">
        <v>4</v>
      </c>
      <c r="AO33">
        <v>2</v>
      </c>
      <c r="AP33">
        <v>1</v>
      </c>
    </row>
    <row r="34" spans="1:42" s="18" customFormat="1" ht="12" customHeight="1">
      <c r="A34" s="36" t="s">
        <v>19</v>
      </c>
      <c r="B34" s="44">
        <f>+AA15</f>
        <v>18.304553962</v>
      </c>
      <c r="C34" s="44">
        <f t="shared" si="4"/>
        <v>34.42500465</v>
      </c>
      <c r="D34" s="44">
        <f t="shared" si="4"/>
        <v>35.567842962</v>
      </c>
      <c r="E34" s="44">
        <f t="shared" si="4"/>
        <v>27.319400338</v>
      </c>
      <c r="F34" s="44">
        <f t="shared" si="4"/>
        <v>22.79230748</v>
      </c>
      <c r="G34" s="44">
        <f t="shared" si="4"/>
        <v>17.08735355</v>
      </c>
      <c r="H34" s="40" t="s">
        <v>51</v>
      </c>
      <c r="AA34">
        <v>3.2811900524</v>
      </c>
      <c r="AB34">
        <v>3.7520429838</v>
      </c>
      <c r="AC34">
        <v>3.8458077598</v>
      </c>
      <c r="AD34">
        <v>4.1521637257</v>
      </c>
      <c r="AE34">
        <v>4.1103422214</v>
      </c>
      <c r="AF34">
        <v>3.4549296493</v>
      </c>
      <c r="AG34">
        <v>2.0009155836</v>
      </c>
      <c r="AH34">
        <v>0</v>
      </c>
      <c r="AI34">
        <v>0</v>
      </c>
      <c r="AJ34">
        <v>0</v>
      </c>
      <c r="AK34">
        <v>0</v>
      </c>
      <c r="AL34" t="s">
        <v>141</v>
      </c>
      <c r="AM34" t="s">
        <v>88</v>
      </c>
      <c r="AN34">
        <v>4</v>
      </c>
      <c r="AO34">
        <v>2</v>
      </c>
      <c r="AP34">
        <v>2</v>
      </c>
    </row>
    <row r="35" spans="1:42" s="18" customFormat="1" ht="12" customHeight="1">
      <c r="A35" s="37" t="s">
        <v>20</v>
      </c>
      <c r="B35" s="44">
        <f>+AA16</f>
        <v>93.826201172</v>
      </c>
      <c r="C35" s="44">
        <f t="shared" si="4"/>
        <v>97.340544072</v>
      </c>
      <c r="D35" s="44">
        <f t="shared" si="4"/>
        <v>98.275535339</v>
      </c>
      <c r="E35" s="44">
        <f t="shared" si="4"/>
        <v>96.836877455</v>
      </c>
      <c r="F35" s="44">
        <f t="shared" si="4"/>
        <v>96.37458157</v>
      </c>
      <c r="G35" s="44">
        <f t="shared" si="4"/>
        <v>95.367509369</v>
      </c>
      <c r="H35" s="39" t="s">
        <v>52</v>
      </c>
      <c r="AA35">
        <v>2.5853955114</v>
      </c>
      <c r="AB35">
        <v>3.0044139043</v>
      </c>
      <c r="AC35">
        <v>2.8370587148</v>
      </c>
      <c r="AD35">
        <v>2.845092918</v>
      </c>
      <c r="AE35">
        <v>2.9037306143</v>
      </c>
      <c r="AF35">
        <v>2.5485747837</v>
      </c>
      <c r="AG35">
        <v>1.805000164</v>
      </c>
      <c r="AH35">
        <v>0</v>
      </c>
      <c r="AI35">
        <v>0</v>
      </c>
      <c r="AJ35">
        <v>0</v>
      </c>
      <c r="AK35">
        <v>0</v>
      </c>
      <c r="AL35" t="s">
        <v>141</v>
      </c>
      <c r="AM35" t="s">
        <v>88</v>
      </c>
      <c r="AN35">
        <v>4</v>
      </c>
      <c r="AO35">
        <v>2</v>
      </c>
      <c r="AP35">
        <v>3</v>
      </c>
    </row>
    <row r="36" spans="1:42" s="18" customFormat="1" ht="12" customHeight="1">
      <c r="A36" s="37" t="s">
        <v>143</v>
      </c>
      <c r="B36" s="44"/>
      <c r="C36" s="44"/>
      <c r="D36" s="44"/>
      <c r="E36" s="44"/>
      <c r="F36" s="44"/>
      <c r="G36" s="44"/>
      <c r="H36" s="39" t="s">
        <v>151</v>
      </c>
      <c r="AA36">
        <v>1.8371430779</v>
      </c>
      <c r="AB36">
        <v>1.7521724731</v>
      </c>
      <c r="AC36">
        <v>1.8476276614</v>
      </c>
      <c r="AD36">
        <v>1.857063328</v>
      </c>
      <c r="AE36">
        <v>1.9132685205</v>
      </c>
      <c r="AF36">
        <v>1.7056930222</v>
      </c>
      <c r="AG36">
        <v>0.0750409127</v>
      </c>
      <c r="AH36">
        <v>0</v>
      </c>
      <c r="AI36">
        <v>0</v>
      </c>
      <c r="AJ36">
        <v>0</v>
      </c>
      <c r="AK36">
        <v>0</v>
      </c>
      <c r="AL36" t="s">
        <v>141</v>
      </c>
      <c r="AM36" t="s">
        <v>88</v>
      </c>
      <c r="AN36">
        <v>4</v>
      </c>
      <c r="AO36">
        <v>2</v>
      </c>
      <c r="AP36">
        <v>4</v>
      </c>
    </row>
    <row r="37" spans="1:42" s="18" customFormat="1" ht="12" customHeight="1">
      <c r="A37" s="36" t="s">
        <v>21</v>
      </c>
      <c r="B37" s="44">
        <f>+AA17</f>
        <v>48.772949916</v>
      </c>
      <c r="C37" s="44">
        <f aca="true" t="shared" si="5" ref="C37:G40">+AB17</f>
        <v>50.211576638</v>
      </c>
      <c r="D37" s="44">
        <f t="shared" si="5"/>
        <v>47.921631503</v>
      </c>
      <c r="E37" s="44">
        <f t="shared" si="5"/>
        <v>46.621333734</v>
      </c>
      <c r="F37" s="44">
        <f t="shared" si="5"/>
        <v>43.127454642</v>
      </c>
      <c r="G37" s="44">
        <f t="shared" si="5"/>
        <v>41.936971058</v>
      </c>
      <c r="H37" s="40" t="s">
        <v>42</v>
      </c>
      <c r="AA37">
        <v>1.4094034661</v>
      </c>
      <c r="AB37">
        <v>1.6197243666</v>
      </c>
      <c r="AC37">
        <v>1.6820016067</v>
      </c>
      <c r="AD37">
        <v>1.8155567849</v>
      </c>
      <c r="AE37">
        <v>1.8951686958</v>
      </c>
      <c r="AF37">
        <v>1.752797228</v>
      </c>
      <c r="AG37">
        <v>1.08461486</v>
      </c>
      <c r="AH37">
        <v>0</v>
      </c>
      <c r="AI37">
        <v>0</v>
      </c>
      <c r="AJ37">
        <v>0</v>
      </c>
      <c r="AK37">
        <v>0</v>
      </c>
      <c r="AL37" t="s">
        <v>141</v>
      </c>
      <c r="AM37" t="s">
        <v>88</v>
      </c>
      <c r="AN37">
        <v>4</v>
      </c>
      <c r="AO37">
        <v>2</v>
      </c>
      <c r="AP37">
        <v>5</v>
      </c>
    </row>
    <row r="38" spans="1:42" s="18" customFormat="1" ht="12" customHeight="1">
      <c r="A38" s="36" t="s">
        <v>22</v>
      </c>
      <c r="B38" s="44">
        <f>+AA18</f>
        <v>9.3112646638</v>
      </c>
      <c r="C38" s="44">
        <f t="shared" si="5"/>
        <v>13.912745275</v>
      </c>
      <c r="D38" s="44">
        <f t="shared" si="5"/>
        <v>16.619350546</v>
      </c>
      <c r="E38" s="44">
        <f t="shared" si="5"/>
        <v>11.207206367</v>
      </c>
      <c r="F38" s="44">
        <f t="shared" si="5"/>
        <v>11.863951794</v>
      </c>
      <c r="G38" s="44">
        <f t="shared" si="5"/>
        <v>9.6762525635</v>
      </c>
      <c r="H38" s="40" t="s">
        <v>43</v>
      </c>
      <c r="AA38">
        <v>96.506681996</v>
      </c>
      <c r="AB38">
        <v>94.579356973</v>
      </c>
      <c r="AC38">
        <v>92.573984749</v>
      </c>
      <c r="AD38">
        <v>85.964162287</v>
      </c>
      <c r="AE38">
        <v>88.284433859</v>
      </c>
      <c r="AF38">
        <v>77.689917096</v>
      </c>
      <c r="AG38">
        <v>82.979567758</v>
      </c>
      <c r="AH38">
        <v>0</v>
      </c>
      <c r="AI38">
        <v>0</v>
      </c>
      <c r="AJ38">
        <v>0</v>
      </c>
      <c r="AK38">
        <v>0</v>
      </c>
      <c r="AL38" t="s">
        <v>141</v>
      </c>
      <c r="AM38" t="s">
        <v>88</v>
      </c>
      <c r="AN38">
        <v>4</v>
      </c>
      <c r="AO38">
        <v>2</v>
      </c>
      <c r="AP38">
        <v>6</v>
      </c>
    </row>
    <row r="39" spans="1:42" s="18" customFormat="1" ht="12" customHeight="1">
      <c r="A39" s="36" t="s">
        <v>23</v>
      </c>
      <c r="B39" s="44">
        <f>+AA19</f>
        <v>41.915785421</v>
      </c>
      <c r="C39" s="44">
        <f t="shared" si="5"/>
        <v>35.875678086</v>
      </c>
      <c r="D39" s="44">
        <f t="shared" si="5"/>
        <v>35.459017951</v>
      </c>
      <c r="E39" s="44">
        <f t="shared" si="5"/>
        <v>42.171459899</v>
      </c>
      <c r="F39" s="44">
        <f t="shared" si="5"/>
        <v>45.008593563</v>
      </c>
      <c r="G39" s="44">
        <f t="shared" si="5"/>
        <v>48.386776378</v>
      </c>
      <c r="H39" s="40" t="s">
        <v>53</v>
      </c>
      <c r="AA39">
        <v>1.9611238642</v>
      </c>
      <c r="AB39">
        <v>0</v>
      </c>
      <c r="AC39">
        <v>3.7947933324</v>
      </c>
      <c r="AD39">
        <v>10.415602764</v>
      </c>
      <c r="AE39">
        <v>8.887534881</v>
      </c>
      <c r="AF39">
        <v>15.000457201</v>
      </c>
      <c r="AG39">
        <v>5.0023874966</v>
      </c>
      <c r="AH39">
        <v>0</v>
      </c>
      <c r="AI39">
        <v>0</v>
      </c>
      <c r="AJ39">
        <v>0</v>
      </c>
      <c r="AK39">
        <v>0</v>
      </c>
      <c r="AL39" t="s">
        <v>141</v>
      </c>
      <c r="AM39" t="s">
        <v>88</v>
      </c>
      <c r="AN39">
        <v>4</v>
      </c>
      <c r="AO39">
        <v>2</v>
      </c>
      <c r="AP39">
        <v>7</v>
      </c>
    </row>
    <row r="40" spans="1:42" s="18" customFormat="1" ht="12" customHeight="1">
      <c r="A40" s="37" t="s">
        <v>144</v>
      </c>
      <c r="B40" s="44">
        <f>+AA20</f>
        <v>42.41129884</v>
      </c>
      <c r="C40" s="44">
        <f t="shared" si="5"/>
        <v>50.072556235</v>
      </c>
      <c r="D40" s="44">
        <f t="shared" si="5"/>
        <v>47.537024988</v>
      </c>
      <c r="E40" s="44">
        <f t="shared" si="5"/>
        <v>43.826560243</v>
      </c>
      <c r="F40" s="44">
        <f t="shared" si="5"/>
        <v>40.875291964</v>
      </c>
      <c r="G40" s="44">
        <f t="shared" si="5"/>
        <v>41.169442484</v>
      </c>
      <c r="H40" s="39" t="s">
        <v>152</v>
      </c>
      <c r="AA40">
        <v>0</v>
      </c>
      <c r="AB40">
        <v>5.4206430271</v>
      </c>
      <c r="AC40">
        <v>0</v>
      </c>
      <c r="AD40">
        <v>0.0702318562</v>
      </c>
      <c r="AE40">
        <v>0.0695948849</v>
      </c>
      <c r="AF40">
        <v>0.2488159124</v>
      </c>
      <c r="AG40">
        <v>0.4565883103</v>
      </c>
      <c r="AH40">
        <v>0</v>
      </c>
      <c r="AI40">
        <v>0</v>
      </c>
      <c r="AJ40">
        <v>0</v>
      </c>
      <c r="AK40">
        <v>0</v>
      </c>
      <c r="AL40" t="s">
        <v>141</v>
      </c>
      <c r="AM40" t="s">
        <v>88</v>
      </c>
      <c r="AN40">
        <v>4</v>
      </c>
      <c r="AO40">
        <v>2</v>
      </c>
      <c r="AP40">
        <v>8</v>
      </c>
    </row>
    <row r="41" spans="1:42" s="18" customFormat="1" ht="12" customHeight="1">
      <c r="A41" s="34" t="s">
        <v>24</v>
      </c>
      <c r="B41" s="44"/>
      <c r="C41" s="44"/>
      <c r="D41" s="44"/>
      <c r="E41" s="44"/>
      <c r="F41" s="44"/>
      <c r="G41" s="44"/>
      <c r="H41" s="38" t="s">
        <v>54</v>
      </c>
      <c r="AA41">
        <v>1.5321941401</v>
      </c>
      <c r="AB41">
        <v>0</v>
      </c>
      <c r="AC41">
        <v>3.6312219187</v>
      </c>
      <c r="AD41">
        <v>3.5500030927</v>
      </c>
      <c r="AE41">
        <v>2.7584363752</v>
      </c>
      <c r="AF41">
        <v>7.0608097909</v>
      </c>
      <c r="AG41">
        <v>11.561456436</v>
      </c>
      <c r="AH41">
        <v>0</v>
      </c>
      <c r="AI41">
        <v>0</v>
      </c>
      <c r="AJ41">
        <v>0</v>
      </c>
      <c r="AK41">
        <v>0</v>
      </c>
      <c r="AL41" t="s">
        <v>141</v>
      </c>
      <c r="AM41" t="s">
        <v>88</v>
      </c>
      <c r="AN41">
        <v>4</v>
      </c>
      <c r="AO41">
        <v>2</v>
      </c>
      <c r="AP41">
        <v>9</v>
      </c>
    </row>
    <row r="42" spans="1:42" s="18" customFormat="1" ht="12" customHeight="1">
      <c r="A42" s="37" t="s">
        <v>25</v>
      </c>
      <c r="B42" s="44"/>
      <c r="C42" s="44"/>
      <c r="D42" s="44"/>
      <c r="E42" s="44"/>
      <c r="F42" s="44"/>
      <c r="G42" s="44"/>
      <c r="H42" s="41" t="s">
        <v>55</v>
      </c>
      <c r="AA42">
        <v>98.688234651</v>
      </c>
      <c r="AB42">
        <v>94.579356973</v>
      </c>
      <c r="AC42">
        <v>95.393544709</v>
      </c>
      <c r="AD42">
        <v>94.436109826</v>
      </c>
      <c r="AE42">
        <v>96.518692083</v>
      </c>
      <c r="AF42">
        <v>98.790198473</v>
      </c>
      <c r="AG42">
        <v>99.490582325</v>
      </c>
      <c r="AH42">
        <v>0</v>
      </c>
      <c r="AI42">
        <v>0</v>
      </c>
      <c r="AJ42">
        <v>0</v>
      </c>
      <c r="AK42">
        <v>0</v>
      </c>
      <c r="AL42" t="s">
        <v>141</v>
      </c>
      <c r="AM42" t="s">
        <v>88</v>
      </c>
      <c r="AN42">
        <v>4</v>
      </c>
      <c r="AO42">
        <v>2</v>
      </c>
      <c r="AP42">
        <v>10</v>
      </c>
    </row>
    <row r="43" spans="1:42" s="18" customFormat="1" ht="12" customHeight="1">
      <c r="A43" s="36" t="s">
        <v>26</v>
      </c>
      <c r="B43" s="44">
        <f>+AA21</f>
        <v>99.471343655</v>
      </c>
      <c r="C43" s="44">
        <f aca="true" t="shared" si="6" ref="C43:G54">+AB21</f>
        <v>99.803165858</v>
      </c>
      <c r="D43" s="44">
        <f t="shared" si="6"/>
        <v>99.804590807</v>
      </c>
      <c r="E43" s="44">
        <f t="shared" si="6"/>
        <v>99.70883337</v>
      </c>
      <c r="F43" s="44">
        <f t="shared" si="6"/>
        <v>99.762919772</v>
      </c>
      <c r="G43" s="44">
        <f t="shared" si="6"/>
        <v>99.493847846</v>
      </c>
      <c r="H43" s="40" t="s">
        <v>56</v>
      </c>
      <c r="AA43">
        <v>1.3117653485</v>
      </c>
      <c r="AB43">
        <v>5.4206430271</v>
      </c>
      <c r="AC43">
        <v>4.6064552914</v>
      </c>
      <c r="AD43">
        <v>5.5638901743</v>
      </c>
      <c r="AE43">
        <v>3.4813079171</v>
      </c>
      <c r="AF43">
        <v>1.2098015273</v>
      </c>
      <c r="AG43">
        <v>0.5094176753</v>
      </c>
      <c r="AH43">
        <v>0</v>
      </c>
      <c r="AI43">
        <v>0</v>
      </c>
      <c r="AJ43">
        <v>0</v>
      </c>
      <c r="AK43">
        <v>0</v>
      </c>
      <c r="AL43" t="s">
        <v>141</v>
      </c>
      <c r="AM43" t="s">
        <v>88</v>
      </c>
      <c r="AN43">
        <v>4</v>
      </c>
      <c r="AO43">
        <v>2</v>
      </c>
      <c r="AP43">
        <v>11</v>
      </c>
    </row>
    <row r="44" spans="1:42" s="18" customFormat="1" ht="12" customHeight="1">
      <c r="A44" s="36" t="s">
        <v>145</v>
      </c>
      <c r="B44" s="44">
        <f aca="true" t="shared" si="7" ref="B44:B54">+AA22</f>
        <v>45.994200063</v>
      </c>
      <c r="C44" s="44">
        <f t="shared" si="6"/>
        <v>75.269359015</v>
      </c>
      <c r="D44" s="44">
        <f t="shared" si="6"/>
        <v>70.871307802</v>
      </c>
      <c r="E44" s="44">
        <f t="shared" si="6"/>
        <v>65.321989113</v>
      </c>
      <c r="F44" s="44">
        <f t="shared" si="6"/>
        <v>54.731207851</v>
      </c>
      <c r="G44" s="44">
        <f t="shared" si="6"/>
        <v>45.94089839</v>
      </c>
      <c r="H44" s="40" t="s">
        <v>57</v>
      </c>
      <c r="AA44">
        <v>43.54026765</v>
      </c>
      <c r="AB44">
        <v>38.654714448</v>
      </c>
      <c r="AC44">
        <v>21.352191314</v>
      </c>
      <c r="AD44">
        <v>12.882563575</v>
      </c>
      <c r="AE44">
        <v>9.3484722751</v>
      </c>
      <c r="AF44">
        <v>14.662081508</v>
      </c>
      <c r="AG44">
        <v>24.415434166</v>
      </c>
      <c r="AH44">
        <v>0</v>
      </c>
      <c r="AI44">
        <v>0</v>
      </c>
      <c r="AJ44">
        <v>0</v>
      </c>
      <c r="AK44">
        <v>0</v>
      </c>
      <c r="AL44" t="s">
        <v>141</v>
      </c>
      <c r="AM44" t="s">
        <v>88</v>
      </c>
      <c r="AN44">
        <v>4</v>
      </c>
      <c r="AO44">
        <v>2</v>
      </c>
      <c r="AP44">
        <v>12</v>
      </c>
    </row>
    <row r="45" spans="1:42" s="18" customFormat="1" ht="12" customHeight="1">
      <c r="A45" s="36" t="s">
        <v>28</v>
      </c>
      <c r="B45" s="44">
        <f t="shared" si="7"/>
        <v>10.257044146</v>
      </c>
      <c r="C45" s="44">
        <f t="shared" si="6"/>
        <v>30.680979063</v>
      </c>
      <c r="D45" s="44">
        <f t="shared" si="6"/>
        <v>27.802970215</v>
      </c>
      <c r="E45" s="44">
        <f t="shared" si="6"/>
        <v>16.068940607</v>
      </c>
      <c r="F45" s="44">
        <f t="shared" si="6"/>
        <v>10.560137583</v>
      </c>
      <c r="G45" s="44">
        <f t="shared" si="6"/>
        <v>8.1511106493</v>
      </c>
      <c r="H45" s="40" t="s">
        <v>58</v>
      </c>
      <c r="AA45">
        <v>54.427718031</v>
      </c>
      <c r="AB45">
        <v>55.412217439</v>
      </c>
      <c r="AC45">
        <v>70.754231438</v>
      </c>
      <c r="AD45">
        <v>51.42174092</v>
      </c>
      <c r="AE45">
        <v>52.245654771</v>
      </c>
      <c r="AF45">
        <v>50.855156609</v>
      </c>
      <c r="AG45">
        <v>38.786716846</v>
      </c>
      <c r="AH45">
        <v>0</v>
      </c>
      <c r="AI45">
        <v>0</v>
      </c>
      <c r="AJ45">
        <v>0</v>
      </c>
      <c r="AK45">
        <v>0</v>
      </c>
      <c r="AL45" t="s">
        <v>141</v>
      </c>
      <c r="AM45" t="s">
        <v>88</v>
      </c>
      <c r="AN45">
        <v>4</v>
      </c>
      <c r="AO45">
        <v>2</v>
      </c>
      <c r="AP45">
        <v>13</v>
      </c>
    </row>
    <row r="46" spans="1:42" s="18" customFormat="1" ht="12" customHeight="1">
      <c r="A46" s="36" t="s">
        <v>29</v>
      </c>
      <c r="B46" s="44">
        <f t="shared" si="7"/>
        <v>49.226922725</v>
      </c>
      <c r="C46" s="44">
        <f t="shared" si="6"/>
        <v>73.956422521</v>
      </c>
      <c r="D46" s="44">
        <f t="shared" si="6"/>
        <v>72.230248681</v>
      </c>
      <c r="E46" s="44">
        <f t="shared" si="6"/>
        <v>65.009184109</v>
      </c>
      <c r="F46" s="44">
        <f t="shared" si="6"/>
        <v>55.152759085</v>
      </c>
      <c r="G46" s="44">
        <f t="shared" si="6"/>
        <v>49.633765899</v>
      </c>
      <c r="H46" s="40" t="s">
        <v>59</v>
      </c>
      <c r="AA46">
        <v>1.889941165</v>
      </c>
      <c r="AB46">
        <v>5.9330681134</v>
      </c>
      <c r="AC46">
        <v>7.0215192763</v>
      </c>
      <c r="AD46">
        <v>24.1889259</v>
      </c>
      <c r="AE46">
        <v>24.573807514</v>
      </c>
      <c r="AF46">
        <v>22.660499667</v>
      </c>
      <c r="AG46">
        <v>23.112033351</v>
      </c>
      <c r="AH46">
        <v>0</v>
      </c>
      <c r="AI46">
        <v>0</v>
      </c>
      <c r="AJ46">
        <v>0</v>
      </c>
      <c r="AK46">
        <v>0</v>
      </c>
      <c r="AL46" t="s">
        <v>141</v>
      </c>
      <c r="AM46" t="s">
        <v>88</v>
      </c>
      <c r="AN46">
        <v>4</v>
      </c>
      <c r="AO46">
        <v>2</v>
      </c>
      <c r="AP46">
        <v>14</v>
      </c>
    </row>
    <row r="47" spans="1:42" s="18" customFormat="1" ht="12" customHeight="1">
      <c r="A47" s="36" t="s">
        <v>30</v>
      </c>
      <c r="B47" s="44">
        <f t="shared" si="7"/>
        <v>11.058416147</v>
      </c>
      <c r="C47" s="44">
        <f t="shared" si="6"/>
        <v>29.637316532</v>
      </c>
      <c r="D47" s="44">
        <f t="shared" si="6"/>
        <v>30.109481655</v>
      </c>
      <c r="E47" s="44">
        <f t="shared" si="6"/>
        <v>18.0779043</v>
      </c>
      <c r="F47" s="44">
        <f t="shared" si="6"/>
        <v>14.566122524</v>
      </c>
      <c r="G47" s="44">
        <f t="shared" si="6"/>
        <v>8.6406230039</v>
      </c>
      <c r="H47" s="40" t="s">
        <v>60</v>
      </c>
      <c r="AA47">
        <v>0.1420731542</v>
      </c>
      <c r="AB47">
        <v>0</v>
      </c>
      <c r="AC47">
        <v>0.8720579714</v>
      </c>
      <c r="AD47">
        <v>11.506769605</v>
      </c>
      <c r="AE47">
        <v>13.832065439</v>
      </c>
      <c r="AF47">
        <v>11.822262217</v>
      </c>
      <c r="AG47">
        <v>13.685815637</v>
      </c>
      <c r="AH47">
        <v>0</v>
      </c>
      <c r="AI47">
        <v>0</v>
      </c>
      <c r="AJ47">
        <v>0</v>
      </c>
      <c r="AK47">
        <v>0</v>
      </c>
      <c r="AL47" t="s">
        <v>141</v>
      </c>
      <c r="AM47" t="s">
        <v>88</v>
      </c>
      <c r="AN47">
        <v>4</v>
      </c>
      <c r="AO47">
        <v>2</v>
      </c>
      <c r="AP47">
        <v>15</v>
      </c>
    </row>
    <row r="48" spans="1:42" s="18" customFormat="1" ht="12" customHeight="1">
      <c r="A48" s="36" t="s">
        <v>146</v>
      </c>
      <c r="B48" s="44">
        <f t="shared" si="7"/>
        <v>30.190078559</v>
      </c>
      <c r="C48" s="44">
        <f t="shared" si="6"/>
        <v>64.784535525</v>
      </c>
      <c r="D48" s="44">
        <f t="shared" si="6"/>
        <v>64.287878716</v>
      </c>
      <c r="E48" s="44">
        <f t="shared" si="6"/>
        <v>48.146855817</v>
      </c>
      <c r="F48" s="44">
        <f t="shared" si="6"/>
        <v>38.230840759</v>
      </c>
      <c r="G48" s="44">
        <f t="shared" si="6"/>
        <v>27.888794591</v>
      </c>
      <c r="H48" s="40" t="s">
        <v>153</v>
      </c>
      <c r="AA48">
        <v>79.886202321</v>
      </c>
      <c r="AB48">
        <v>60.71710455</v>
      </c>
      <c r="AC48">
        <v>95.366089274</v>
      </c>
      <c r="AD48">
        <v>92.026021516</v>
      </c>
      <c r="AE48">
        <v>93.540765219</v>
      </c>
      <c r="AF48">
        <v>91.134768981</v>
      </c>
      <c r="AG48">
        <v>92.620985901</v>
      </c>
      <c r="AH48">
        <v>0</v>
      </c>
      <c r="AI48">
        <v>0</v>
      </c>
      <c r="AJ48">
        <v>0</v>
      </c>
      <c r="AK48">
        <v>0</v>
      </c>
      <c r="AL48" t="s">
        <v>141</v>
      </c>
      <c r="AM48" t="s">
        <v>88</v>
      </c>
      <c r="AN48">
        <v>4</v>
      </c>
      <c r="AO48">
        <v>2</v>
      </c>
      <c r="AP48">
        <v>16</v>
      </c>
    </row>
    <row r="49" spans="1:42" s="18" customFormat="1" ht="12" customHeight="1">
      <c r="A49" s="36" t="s">
        <v>31</v>
      </c>
      <c r="B49" s="44">
        <f t="shared" si="7"/>
        <v>25.416255145</v>
      </c>
      <c r="C49" s="44">
        <f t="shared" si="6"/>
        <v>45.235414665</v>
      </c>
      <c r="D49" s="44">
        <f t="shared" si="6"/>
        <v>42.634737654</v>
      </c>
      <c r="E49" s="44">
        <f t="shared" si="6"/>
        <v>34.789714774</v>
      </c>
      <c r="F49" s="44">
        <f t="shared" si="6"/>
        <v>30.114194197</v>
      </c>
      <c r="G49" s="44">
        <f t="shared" si="6"/>
        <v>21.862448506</v>
      </c>
      <c r="H49" s="40" t="s">
        <v>61</v>
      </c>
      <c r="AA49">
        <v>77.183343333</v>
      </c>
      <c r="AB49">
        <v>91.177726217</v>
      </c>
      <c r="AC49">
        <v>67.084761039</v>
      </c>
      <c r="AD49">
        <v>47.584222411</v>
      </c>
      <c r="AE49">
        <v>50.917019848</v>
      </c>
      <c r="AF49">
        <v>48.236386614</v>
      </c>
      <c r="AG49">
        <v>54.143809353</v>
      </c>
      <c r="AH49">
        <v>0</v>
      </c>
      <c r="AI49">
        <v>0</v>
      </c>
      <c r="AJ49">
        <v>0</v>
      </c>
      <c r="AK49">
        <v>0</v>
      </c>
      <c r="AL49" t="s">
        <v>141</v>
      </c>
      <c r="AM49" t="s">
        <v>88</v>
      </c>
      <c r="AN49">
        <v>4</v>
      </c>
      <c r="AO49">
        <v>2</v>
      </c>
      <c r="AP49">
        <v>17</v>
      </c>
    </row>
    <row r="50" spans="1:42" s="18" customFormat="1" ht="12" customHeight="1">
      <c r="A50" s="36" t="s">
        <v>32</v>
      </c>
      <c r="B50" s="44">
        <f t="shared" si="7"/>
        <v>78.532416422</v>
      </c>
      <c r="C50" s="44">
        <f t="shared" si="6"/>
        <v>91.451913548</v>
      </c>
      <c r="D50" s="44">
        <f t="shared" si="6"/>
        <v>84.241173326</v>
      </c>
      <c r="E50" s="44">
        <f t="shared" si="6"/>
        <v>84.04979865</v>
      </c>
      <c r="F50" s="44">
        <f t="shared" si="6"/>
        <v>83.920884018</v>
      </c>
      <c r="G50" s="44">
        <f t="shared" si="6"/>
        <v>85.018572862</v>
      </c>
      <c r="H50" s="40" t="s">
        <v>62</v>
      </c>
      <c r="AA50">
        <v>1.3132235343</v>
      </c>
      <c r="AB50">
        <v>8.822273783</v>
      </c>
      <c r="AC50">
        <v>1.7819525679</v>
      </c>
      <c r="AD50">
        <v>6.2903732067</v>
      </c>
      <c r="AE50">
        <v>5.3020117673</v>
      </c>
      <c r="AF50">
        <v>4.2456044969</v>
      </c>
      <c r="AG50">
        <v>6.0048131993</v>
      </c>
      <c r="AH50">
        <v>0</v>
      </c>
      <c r="AI50">
        <v>0</v>
      </c>
      <c r="AJ50">
        <v>0</v>
      </c>
      <c r="AK50">
        <v>0</v>
      </c>
      <c r="AL50" t="s">
        <v>141</v>
      </c>
      <c r="AM50" t="s">
        <v>88</v>
      </c>
      <c r="AN50">
        <v>4</v>
      </c>
      <c r="AO50">
        <v>2</v>
      </c>
      <c r="AP50">
        <v>18</v>
      </c>
    </row>
    <row r="51" spans="1:42" s="18" customFormat="1" ht="12" customHeight="1">
      <c r="A51" s="36" t="s">
        <v>33</v>
      </c>
      <c r="B51" s="44">
        <f t="shared" si="7"/>
        <v>62.373500509</v>
      </c>
      <c r="C51" s="44">
        <f t="shared" si="6"/>
        <v>90.70456685</v>
      </c>
      <c r="D51" s="44">
        <f t="shared" si="6"/>
        <v>92.777460472</v>
      </c>
      <c r="E51" s="44">
        <f t="shared" si="6"/>
        <v>85.2788512</v>
      </c>
      <c r="F51" s="44">
        <f t="shared" si="6"/>
        <v>79.682745909</v>
      </c>
      <c r="G51" s="44">
        <f t="shared" si="6"/>
        <v>64.300091385</v>
      </c>
      <c r="H51" s="40" t="s">
        <v>63</v>
      </c>
      <c r="AA51">
        <v>79.032375103</v>
      </c>
      <c r="AB51">
        <v>80.390934544</v>
      </c>
      <c r="AC51">
        <v>96.200064148</v>
      </c>
      <c r="AD51">
        <v>91.110725375</v>
      </c>
      <c r="AE51">
        <v>93.23399319</v>
      </c>
      <c r="AF51">
        <v>93.8237577</v>
      </c>
      <c r="AG51">
        <v>93.324922227</v>
      </c>
      <c r="AH51">
        <v>0</v>
      </c>
      <c r="AI51">
        <v>0</v>
      </c>
      <c r="AJ51">
        <v>0</v>
      </c>
      <c r="AK51">
        <v>0</v>
      </c>
      <c r="AL51" t="s">
        <v>141</v>
      </c>
      <c r="AM51" t="s">
        <v>88</v>
      </c>
      <c r="AN51">
        <v>5</v>
      </c>
      <c r="AO51">
        <v>2</v>
      </c>
      <c r="AP51">
        <v>16</v>
      </c>
    </row>
    <row r="52" spans="1:42" s="18" customFormat="1" ht="12" customHeight="1">
      <c r="A52" s="36" t="s">
        <v>34</v>
      </c>
      <c r="B52" s="44">
        <f t="shared" si="7"/>
        <v>97.560701404</v>
      </c>
      <c r="C52" s="44">
        <f t="shared" si="6"/>
        <v>99.674635537</v>
      </c>
      <c r="D52" s="44">
        <f t="shared" si="6"/>
        <v>99.097560741</v>
      </c>
      <c r="E52" s="44">
        <f t="shared" si="6"/>
        <v>99.228863179</v>
      </c>
      <c r="F52" s="44">
        <f t="shared" si="6"/>
        <v>98.994487674</v>
      </c>
      <c r="G52" s="44">
        <f t="shared" si="6"/>
        <v>97.830242243</v>
      </c>
      <c r="H52" s="40" t="s">
        <v>64</v>
      </c>
      <c r="AA52">
        <v>79.73573932</v>
      </c>
      <c r="AB52">
        <v>83.404823111</v>
      </c>
      <c r="AC52">
        <v>73.641880986</v>
      </c>
      <c r="AD52">
        <v>48.747914619</v>
      </c>
      <c r="AE52">
        <v>47.6570036</v>
      </c>
      <c r="AF52">
        <v>39.903238002</v>
      </c>
      <c r="AG52">
        <v>48.653940042</v>
      </c>
      <c r="AH52">
        <v>0</v>
      </c>
      <c r="AI52">
        <v>0</v>
      </c>
      <c r="AJ52">
        <v>0</v>
      </c>
      <c r="AK52">
        <v>0</v>
      </c>
      <c r="AL52" t="s">
        <v>141</v>
      </c>
      <c r="AM52" t="s">
        <v>88</v>
      </c>
      <c r="AN52">
        <v>5</v>
      </c>
      <c r="AO52">
        <v>2</v>
      </c>
      <c r="AP52">
        <v>17</v>
      </c>
    </row>
    <row r="53" spans="1:42" s="18" customFormat="1" ht="12" customHeight="1">
      <c r="A53" s="36" t="s">
        <v>147</v>
      </c>
      <c r="B53" s="44">
        <f t="shared" si="7"/>
        <v>85.674223422</v>
      </c>
      <c r="C53" s="44">
        <f t="shared" si="6"/>
        <v>98.431726593</v>
      </c>
      <c r="D53" s="44">
        <f t="shared" si="6"/>
        <v>98.814588792</v>
      </c>
      <c r="E53" s="44">
        <f t="shared" si="6"/>
        <v>98.985103078</v>
      </c>
      <c r="F53" s="44">
        <f t="shared" si="6"/>
        <v>95.956288167</v>
      </c>
      <c r="G53" s="44">
        <f t="shared" si="6"/>
        <v>92.361597707</v>
      </c>
      <c r="H53" s="40" t="s">
        <v>65</v>
      </c>
      <c r="AA53">
        <v>0.9151621939</v>
      </c>
      <c r="AB53">
        <v>16.595176889</v>
      </c>
      <c r="AC53">
        <v>0</v>
      </c>
      <c r="AD53">
        <v>5.1309350194</v>
      </c>
      <c r="AE53">
        <v>5.8408506093</v>
      </c>
      <c r="AF53">
        <v>5.4360084497</v>
      </c>
      <c r="AG53">
        <v>8.0533890293</v>
      </c>
      <c r="AH53">
        <v>0</v>
      </c>
      <c r="AI53">
        <v>0</v>
      </c>
      <c r="AJ53">
        <v>0</v>
      </c>
      <c r="AK53">
        <v>0</v>
      </c>
      <c r="AL53" t="s">
        <v>141</v>
      </c>
      <c r="AM53" t="s">
        <v>88</v>
      </c>
      <c r="AN53">
        <v>5</v>
      </c>
      <c r="AO53">
        <v>2</v>
      </c>
      <c r="AP53">
        <v>18</v>
      </c>
    </row>
    <row r="54" spans="1:8" s="18" customFormat="1" ht="12" customHeight="1">
      <c r="A54" s="36" t="s">
        <v>148</v>
      </c>
      <c r="B54" s="44">
        <f t="shared" si="7"/>
        <v>53.149849822</v>
      </c>
      <c r="C54" s="44">
        <f t="shared" si="6"/>
        <v>82.325682039</v>
      </c>
      <c r="D54" s="44">
        <f t="shared" si="6"/>
        <v>85.523942735</v>
      </c>
      <c r="E54" s="44">
        <f t="shared" si="6"/>
        <v>75.129944171</v>
      </c>
      <c r="F54" s="44">
        <f t="shared" si="6"/>
        <v>68.472552</v>
      </c>
      <c r="G54" s="44">
        <f t="shared" si="6"/>
        <v>54.602082703</v>
      </c>
      <c r="H54" s="40" t="s">
        <v>154</v>
      </c>
    </row>
    <row r="55" spans="1:8" s="23" customFormat="1" ht="12" customHeight="1" thickBot="1">
      <c r="A55" s="20"/>
      <c r="B55" s="21"/>
      <c r="C55" s="21"/>
      <c r="D55" s="21"/>
      <c r="E55" s="21"/>
      <c r="F55" s="21"/>
      <c r="G55" s="20"/>
      <c r="H55" s="22"/>
    </row>
    <row r="56" spans="1:6" s="18" customFormat="1" ht="12" customHeight="1" thickTop="1">
      <c r="A56" s="19"/>
      <c r="B56" s="24"/>
      <c r="C56" s="24"/>
      <c r="D56" s="24"/>
      <c r="E56" s="24"/>
      <c r="F56" s="24"/>
    </row>
  </sheetData>
  <mergeCells count="5">
    <mergeCell ref="A3:D3"/>
    <mergeCell ref="E1:H1"/>
    <mergeCell ref="E5:H5"/>
    <mergeCell ref="E3:H3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Roman,標準"-&amp;P+25-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P83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93年家庭收支調查報告</v>
      </c>
      <c r="B1" s="2"/>
      <c r="C1" s="2"/>
      <c r="D1" s="2"/>
      <c r="E1" s="2"/>
      <c r="F1" s="64" t="str">
        <f>'26,27'!$E$1</f>
        <v>The Survey of Family Income and Expenditure, 2004</v>
      </c>
      <c r="G1" s="64"/>
      <c r="H1" s="64"/>
      <c r="I1" s="64"/>
      <c r="AA1">
        <v>370035.78129</v>
      </c>
      <c r="AB1">
        <v>5591.5907508</v>
      </c>
      <c r="AC1">
        <v>47093.27772</v>
      </c>
      <c r="AD1">
        <v>839484.96692</v>
      </c>
      <c r="AE1">
        <v>967261.9163</v>
      </c>
      <c r="AF1">
        <v>339020.85779</v>
      </c>
      <c r="AG1">
        <v>1129887.5244</v>
      </c>
      <c r="AH1">
        <v>0</v>
      </c>
      <c r="AI1">
        <v>0</v>
      </c>
      <c r="AJ1">
        <v>0</v>
      </c>
      <c r="AK1">
        <v>0</v>
      </c>
      <c r="AL1" t="s">
        <v>141</v>
      </c>
      <c r="AM1" t="s">
        <v>88</v>
      </c>
      <c r="AN1">
        <v>4</v>
      </c>
      <c r="AO1">
        <v>2</v>
      </c>
      <c r="AP1">
        <v>1</v>
      </c>
    </row>
    <row r="2" spans="2:42" ht="15.75" customHeight="1">
      <c r="B2" s="2"/>
      <c r="C2" s="2"/>
      <c r="D2" s="2"/>
      <c r="E2" s="2"/>
      <c r="F2" s="2"/>
      <c r="AA2">
        <v>3.2811900524</v>
      </c>
      <c r="AB2">
        <v>3.7520429838</v>
      </c>
      <c r="AC2">
        <v>3.8458077598</v>
      </c>
      <c r="AD2">
        <v>4.1521637257</v>
      </c>
      <c r="AE2">
        <v>4.1103422214</v>
      </c>
      <c r="AF2">
        <v>3.4549296493</v>
      </c>
      <c r="AG2">
        <v>2.0009155836</v>
      </c>
      <c r="AH2">
        <v>0</v>
      </c>
      <c r="AI2">
        <v>0</v>
      </c>
      <c r="AJ2">
        <v>0</v>
      </c>
      <c r="AK2">
        <v>0</v>
      </c>
      <c r="AL2" t="s">
        <v>141</v>
      </c>
      <c r="AM2" t="s">
        <v>88</v>
      </c>
      <c r="AN2">
        <v>4</v>
      </c>
      <c r="AO2">
        <v>2</v>
      </c>
      <c r="AP2">
        <v>2</v>
      </c>
    </row>
    <row r="3" spans="1:42" ht="15.75" customHeight="1">
      <c r="A3" s="4" t="s">
        <v>229</v>
      </c>
      <c r="B3" s="5"/>
      <c r="C3" s="5"/>
      <c r="D3" s="5"/>
      <c r="E3" s="5"/>
      <c r="F3" s="66" t="s">
        <v>222</v>
      </c>
      <c r="G3" s="66"/>
      <c r="H3" s="66"/>
      <c r="I3" s="66"/>
      <c r="AA3">
        <v>2.5853955114</v>
      </c>
      <c r="AB3">
        <v>3.0044139043</v>
      </c>
      <c r="AC3">
        <v>2.8370587148</v>
      </c>
      <c r="AD3">
        <v>2.845092918</v>
      </c>
      <c r="AE3">
        <v>2.9037306143</v>
      </c>
      <c r="AF3">
        <v>2.5485747837</v>
      </c>
      <c r="AG3">
        <v>1.805000164</v>
      </c>
      <c r="AH3">
        <v>0</v>
      </c>
      <c r="AI3">
        <v>0</v>
      </c>
      <c r="AJ3">
        <v>0</v>
      </c>
      <c r="AK3">
        <v>0</v>
      </c>
      <c r="AL3" t="s">
        <v>141</v>
      </c>
      <c r="AM3" t="s">
        <v>88</v>
      </c>
      <c r="AN3">
        <v>4</v>
      </c>
      <c r="AO3">
        <v>2</v>
      </c>
      <c r="AP3">
        <v>3</v>
      </c>
    </row>
    <row r="4" spans="1:42" ht="15.75" customHeight="1">
      <c r="A4" s="6"/>
      <c r="B4" s="2"/>
      <c r="C4" s="2"/>
      <c r="D4" s="2"/>
      <c r="E4" s="2"/>
      <c r="F4" s="67" t="s">
        <v>224</v>
      </c>
      <c r="G4" s="67"/>
      <c r="H4" s="67"/>
      <c r="I4" s="67"/>
      <c r="AA4">
        <v>1.8371430779</v>
      </c>
      <c r="AB4">
        <v>1.7521724731</v>
      </c>
      <c r="AC4">
        <v>1.8476276614</v>
      </c>
      <c r="AD4">
        <v>1.857063328</v>
      </c>
      <c r="AE4">
        <v>1.9132685205</v>
      </c>
      <c r="AF4">
        <v>1.7056930222</v>
      </c>
      <c r="AG4">
        <v>0.0750409127</v>
      </c>
      <c r="AH4">
        <v>0</v>
      </c>
      <c r="AI4">
        <v>0</v>
      </c>
      <c r="AJ4">
        <v>0</v>
      </c>
      <c r="AK4">
        <v>0</v>
      </c>
      <c r="AL4" t="s">
        <v>141</v>
      </c>
      <c r="AM4" t="s">
        <v>88</v>
      </c>
      <c r="AN4">
        <v>4</v>
      </c>
      <c r="AO4">
        <v>2</v>
      </c>
      <c r="AP4">
        <v>4</v>
      </c>
    </row>
    <row r="5" spans="1:42" ht="15.75" customHeight="1" thickBot="1">
      <c r="A5" s="33"/>
      <c r="B5" s="33" t="str">
        <f>'26,27'!$B$5</f>
        <v>民國九十三年</v>
      </c>
      <c r="C5" s="33"/>
      <c r="D5" s="33"/>
      <c r="E5" s="29"/>
      <c r="F5" s="65">
        <f>'26,27'!$E$5</f>
        <v>2004</v>
      </c>
      <c r="G5" s="65"/>
      <c r="H5" s="65"/>
      <c r="I5" s="65"/>
      <c r="AA5">
        <v>1.4094034661</v>
      </c>
      <c r="AB5">
        <v>1.6197243666</v>
      </c>
      <c r="AC5">
        <v>1.6820016067</v>
      </c>
      <c r="AD5">
        <v>1.8155567849</v>
      </c>
      <c r="AE5">
        <v>1.8951686958</v>
      </c>
      <c r="AF5">
        <v>1.752797228</v>
      </c>
      <c r="AG5">
        <v>1.08461486</v>
      </c>
      <c r="AH5">
        <v>0</v>
      </c>
      <c r="AI5">
        <v>0</v>
      </c>
      <c r="AJ5">
        <v>0</v>
      </c>
      <c r="AK5">
        <v>0</v>
      </c>
      <c r="AL5" t="s">
        <v>141</v>
      </c>
      <c r="AM5" t="s">
        <v>88</v>
      </c>
      <c r="AN5">
        <v>4</v>
      </c>
      <c r="AO5">
        <v>2</v>
      </c>
      <c r="AP5">
        <v>5</v>
      </c>
    </row>
    <row r="6" spans="1:42" ht="15.75" customHeight="1" thickTop="1">
      <c r="A6" s="56"/>
      <c r="B6" s="57"/>
      <c r="C6" s="57"/>
      <c r="D6" s="57"/>
      <c r="E6" s="62"/>
      <c r="F6" s="60"/>
      <c r="G6" s="58"/>
      <c r="H6" s="58"/>
      <c r="I6" s="59"/>
      <c r="AA6">
        <v>96.506681996</v>
      </c>
      <c r="AB6">
        <v>94.579356973</v>
      </c>
      <c r="AC6">
        <v>92.573984749</v>
      </c>
      <c r="AD6">
        <v>85.964162287</v>
      </c>
      <c r="AE6">
        <v>88.284433859</v>
      </c>
      <c r="AF6">
        <v>77.689917096</v>
      </c>
      <c r="AG6">
        <v>82.979567758</v>
      </c>
      <c r="AH6">
        <v>0</v>
      </c>
      <c r="AI6">
        <v>0</v>
      </c>
      <c r="AJ6">
        <v>0</v>
      </c>
      <c r="AK6">
        <v>0</v>
      </c>
      <c r="AL6" t="s">
        <v>141</v>
      </c>
      <c r="AM6" t="s">
        <v>88</v>
      </c>
      <c r="AN6">
        <v>4</v>
      </c>
      <c r="AO6">
        <v>2</v>
      </c>
      <c r="AP6">
        <v>6</v>
      </c>
    </row>
    <row r="7" spans="1:42" s="10" customFormat="1" ht="12.75" customHeight="1">
      <c r="A7" s="7"/>
      <c r="B7" s="8" t="s">
        <v>104</v>
      </c>
      <c r="C7" s="8" t="s">
        <v>105</v>
      </c>
      <c r="D7" s="8" t="s">
        <v>106</v>
      </c>
      <c r="E7" s="8" t="s">
        <v>107</v>
      </c>
      <c r="F7" s="8" t="s">
        <v>108</v>
      </c>
      <c r="G7" s="8" t="s">
        <v>109</v>
      </c>
      <c r="H7" s="8" t="s">
        <v>110</v>
      </c>
      <c r="I7" s="9"/>
      <c r="AA7">
        <v>1.9611238642</v>
      </c>
      <c r="AB7">
        <v>0</v>
      </c>
      <c r="AC7">
        <v>3.7947933324</v>
      </c>
      <c r="AD7">
        <v>10.415602764</v>
      </c>
      <c r="AE7">
        <v>8.887534881</v>
      </c>
      <c r="AF7">
        <v>15.000457201</v>
      </c>
      <c r="AG7">
        <v>5.0023874966</v>
      </c>
      <c r="AH7">
        <v>0</v>
      </c>
      <c r="AI7">
        <v>0</v>
      </c>
      <c r="AJ7">
        <v>0</v>
      </c>
      <c r="AK7">
        <v>0</v>
      </c>
      <c r="AL7" t="s">
        <v>141</v>
      </c>
      <c r="AM7" t="s">
        <v>88</v>
      </c>
      <c r="AN7">
        <v>4</v>
      </c>
      <c r="AO7">
        <v>2</v>
      </c>
      <c r="AP7">
        <v>7</v>
      </c>
    </row>
    <row r="8" spans="1:42" s="10" customFormat="1" ht="12.75" customHeight="1">
      <c r="A8" s="11"/>
      <c r="B8" s="8" t="s">
        <v>111</v>
      </c>
      <c r="C8" s="8" t="s">
        <v>112</v>
      </c>
      <c r="D8" s="8" t="s">
        <v>113</v>
      </c>
      <c r="E8" s="8" t="s">
        <v>114</v>
      </c>
      <c r="F8" s="8" t="s">
        <v>115</v>
      </c>
      <c r="G8" s="8" t="s">
        <v>116</v>
      </c>
      <c r="H8" s="8" t="s">
        <v>0</v>
      </c>
      <c r="I8" s="12"/>
      <c r="AA8">
        <v>0</v>
      </c>
      <c r="AB8">
        <v>5.4206430271</v>
      </c>
      <c r="AC8">
        <v>0</v>
      </c>
      <c r="AD8">
        <v>0.0702318562</v>
      </c>
      <c r="AE8">
        <v>0.0695948849</v>
      </c>
      <c r="AF8">
        <v>0.2488159124</v>
      </c>
      <c r="AG8">
        <v>0.4565883103</v>
      </c>
      <c r="AH8">
        <v>0</v>
      </c>
      <c r="AI8">
        <v>0</v>
      </c>
      <c r="AJ8">
        <v>0</v>
      </c>
      <c r="AK8">
        <v>0</v>
      </c>
      <c r="AL8" t="s">
        <v>141</v>
      </c>
      <c r="AM8" t="s">
        <v>88</v>
      </c>
      <c r="AN8">
        <v>4</v>
      </c>
      <c r="AO8">
        <v>2</v>
      </c>
      <c r="AP8">
        <v>8</v>
      </c>
    </row>
    <row r="9" spans="1:42" s="10" customFormat="1" ht="12.75" customHeight="1">
      <c r="A9" s="11"/>
      <c r="B9" s="8" t="s">
        <v>87</v>
      </c>
      <c r="C9" s="48"/>
      <c r="D9" s="48"/>
      <c r="E9" s="48"/>
      <c r="F9" s="48"/>
      <c r="G9" s="48"/>
      <c r="H9" s="48"/>
      <c r="I9" s="12"/>
      <c r="AA9">
        <v>1.5321941401</v>
      </c>
      <c r="AB9">
        <v>0</v>
      </c>
      <c r="AC9">
        <v>3.6312219187</v>
      </c>
      <c r="AD9">
        <v>3.5500030927</v>
      </c>
      <c r="AE9">
        <v>2.7584363752</v>
      </c>
      <c r="AF9">
        <v>7.0608097909</v>
      </c>
      <c r="AG9">
        <v>11.561456436</v>
      </c>
      <c r="AH9">
        <v>0</v>
      </c>
      <c r="AI9">
        <v>0</v>
      </c>
      <c r="AJ9">
        <v>0</v>
      </c>
      <c r="AK9">
        <v>0</v>
      </c>
      <c r="AL9" t="s">
        <v>141</v>
      </c>
      <c r="AM9" t="s">
        <v>88</v>
      </c>
      <c r="AN9">
        <v>4</v>
      </c>
      <c r="AO9">
        <v>2</v>
      </c>
      <c r="AP9">
        <v>9</v>
      </c>
    </row>
    <row r="10" spans="1:42" s="10" customFormat="1" ht="12.75" customHeight="1">
      <c r="A10" s="11"/>
      <c r="B10" s="8"/>
      <c r="C10" s="48"/>
      <c r="D10" s="48"/>
      <c r="E10" s="48"/>
      <c r="F10" s="48"/>
      <c r="G10" s="48"/>
      <c r="H10" s="48"/>
      <c r="I10" s="12"/>
      <c r="AA10">
        <v>98.688234651</v>
      </c>
      <c r="AB10">
        <v>94.579356973</v>
      </c>
      <c r="AC10">
        <v>95.393544709</v>
      </c>
      <c r="AD10">
        <v>94.436109826</v>
      </c>
      <c r="AE10">
        <v>96.518692083</v>
      </c>
      <c r="AF10">
        <v>98.790198473</v>
      </c>
      <c r="AG10">
        <v>99.490582325</v>
      </c>
      <c r="AH10">
        <v>0</v>
      </c>
      <c r="AI10">
        <v>0</v>
      </c>
      <c r="AJ10">
        <v>0</v>
      </c>
      <c r="AK10">
        <v>0</v>
      </c>
      <c r="AL10" t="s">
        <v>141</v>
      </c>
      <c r="AM10" t="s">
        <v>88</v>
      </c>
      <c r="AN10">
        <v>4</v>
      </c>
      <c r="AO10">
        <v>2</v>
      </c>
      <c r="AP10">
        <v>10</v>
      </c>
    </row>
    <row r="11" spans="1:42" s="10" customFormat="1" ht="12.75" customHeight="1">
      <c r="A11" s="11"/>
      <c r="B11" s="48" t="s">
        <v>123</v>
      </c>
      <c r="C11" s="48" t="s">
        <v>117</v>
      </c>
      <c r="D11" s="48" t="s">
        <v>118</v>
      </c>
      <c r="E11" s="48" t="s">
        <v>119</v>
      </c>
      <c r="F11" s="48" t="s">
        <v>120</v>
      </c>
      <c r="G11" s="48" t="s">
        <v>121</v>
      </c>
      <c r="H11" s="48" t="s">
        <v>122</v>
      </c>
      <c r="I11" s="12"/>
      <c r="AA11">
        <v>1.3117653485</v>
      </c>
      <c r="AB11">
        <v>5.4206430271</v>
      </c>
      <c r="AC11">
        <v>4.6064552914</v>
      </c>
      <c r="AD11">
        <v>5.5638901743</v>
      </c>
      <c r="AE11">
        <v>3.4813079171</v>
      </c>
      <c r="AF11">
        <v>1.2098015273</v>
      </c>
      <c r="AG11">
        <v>0.5094176753</v>
      </c>
      <c r="AH11">
        <v>0</v>
      </c>
      <c r="AI11">
        <v>0</v>
      </c>
      <c r="AJ11">
        <v>0</v>
      </c>
      <c r="AK11">
        <v>0</v>
      </c>
      <c r="AL11" t="s">
        <v>141</v>
      </c>
      <c r="AM11" t="s">
        <v>88</v>
      </c>
      <c r="AN11">
        <v>4</v>
      </c>
      <c r="AO11">
        <v>2</v>
      </c>
      <c r="AP11">
        <v>11</v>
      </c>
    </row>
    <row r="12" spans="1:42" s="10" customFormat="1" ht="12.75" customHeight="1">
      <c r="A12" s="11"/>
      <c r="B12" s="48" t="s">
        <v>127</v>
      </c>
      <c r="C12" s="51"/>
      <c r="D12" s="49"/>
      <c r="E12" s="48" t="s">
        <v>124</v>
      </c>
      <c r="F12" s="48" t="s">
        <v>125</v>
      </c>
      <c r="G12" s="48" t="s">
        <v>126</v>
      </c>
      <c r="H12" s="49" t="s">
        <v>6</v>
      </c>
      <c r="I12" s="12"/>
      <c r="AA12">
        <v>43.54026765</v>
      </c>
      <c r="AB12">
        <v>38.654714448</v>
      </c>
      <c r="AC12">
        <v>21.352191314</v>
      </c>
      <c r="AD12">
        <v>12.882563575</v>
      </c>
      <c r="AE12">
        <v>9.3484722751</v>
      </c>
      <c r="AF12">
        <v>14.662081508</v>
      </c>
      <c r="AG12">
        <v>24.415434166</v>
      </c>
      <c r="AH12">
        <v>0</v>
      </c>
      <c r="AI12">
        <v>0</v>
      </c>
      <c r="AJ12">
        <v>0</v>
      </c>
      <c r="AK12">
        <v>0</v>
      </c>
      <c r="AL12" t="s">
        <v>141</v>
      </c>
      <c r="AM12" t="s">
        <v>88</v>
      </c>
      <c r="AN12">
        <v>4</v>
      </c>
      <c r="AO12">
        <v>2</v>
      </c>
      <c r="AP12">
        <v>12</v>
      </c>
    </row>
    <row r="13" spans="1:42" s="10" customFormat="1" ht="15.75" customHeight="1">
      <c r="A13" s="11"/>
      <c r="B13" s="48" t="s">
        <v>130</v>
      </c>
      <c r="C13" s="49"/>
      <c r="D13" s="49"/>
      <c r="E13" s="48" t="s">
        <v>128</v>
      </c>
      <c r="F13" s="48" t="s">
        <v>129</v>
      </c>
      <c r="G13" s="49"/>
      <c r="H13" s="49"/>
      <c r="I13" s="12"/>
      <c r="AA13">
        <v>54.427718031</v>
      </c>
      <c r="AB13">
        <v>55.412217439</v>
      </c>
      <c r="AC13">
        <v>70.754231438</v>
      </c>
      <c r="AD13">
        <v>51.42174092</v>
      </c>
      <c r="AE13">
        <v>52.245654771</v>
      </c>
      <c r="AF13">
        <v>50.855156609</v>
      </c>
      <c r="AG13">
        <v>38.786716846</v>
      </c>
      <c r="AH13">
        <v>0</v>
      </c>
      <c r="AI13">
        <v>0</v>
      </c>
      <c r="AJ13">
        <v>0</v>
      </c>
      <c r="AK13">
        <v>0</v>
      </c>
      <c r="AL13" t="s">
        <v>141</v>
      </c>
      <c r="AM13" t="s">
        <v>88</v>
      </c>
      <c r="AN13">
        <v>4</v>
      </c>
      <c r="AO13">
        <v>2</v>
      </c>
      <c r="AP13">
        <v>13</v>
      </c>
    </row>
    <row r="14" spans="1:42" s="28" customFormat="1" ht="12.75" customHeight="1">
      <c r="A14" s="13"/>
      <c r="B14" s="30"/>
      <c r="C14" s="32"/>
      <c r="D14" s="32"/>
      <c r="E14" s="32"/>
      <c r="F14" s="13"/>
      <c r="G14" s="32"/>
      <c r="H14" s="32"/>
      <c r="I14" s="14"/>
      <c r="AA14">
        <v>1.889941165</v>
      </c>
      <c r="AB14">
        <v>5.9330681134</v>
      </c>
      <c r="AC14">
        <v>7.0215192763</v>
      </c>
      <c r="AD14">
        <v>24.1889259</v>
      </c>
      <c r="AE14">
        <v>24.573807514</v>
      </c>
      <c r="AF14">
        <v>22.660499667</v>
      </c>
      <c r="AG14">
        <v>23.112033351</v>
      </c>
      <c r="AH14">
        <v>0</v>
      </c>
      <c r="AI14">
        <v>0</v>
      </c>
      <c r="AJ14">
        <v>0</v>
      </c>
      <c r="AK14">
        <v>0</v>
      </c>
      <c r="AL14" t="s">
        <v>141</v>
      </c>
      <c r="AM14" t="s">
        <v>88</v>
      </c>
      <c r="AN14">
        <v>4</v>
      </c>
      <c r="AO14">
        <v>2</v>
      </c>
      <c r="AP14">
        <v>14</v>
      </c>
    </row>
    <row r="15" spans="1:42" s="10" customFormat="1" ht="12" customHeight="1">
      <c r="A15" s="11"/>
      <c r="B15" s="15"/>
      <c r="C15" s="15"/>
      <c r="D15" s="15"/>
      <c r="E15" s="15"/>
      <c r="F15" s="15"/>
      <c r="G15" s="15"/>
      <c r="H15" s="11"/>
      <c r="I15" s="16"/>
      <c r="AA15">
        <v>0.1420731542</v>
      </c>
      <c r="AB15">
        <v>0</v>
      </c>
      <c r="AC15">
        <v>0.8720579714</v>
      </c>
      <c r="AD15">
        <v>11.506769605</v>
      </c>
      <c r="AE15">
        <v>13.832065439</v>
      </c>
      <c r="AF15">
        <v>11.822262217</v>
      </c>
      <c r="AG15">
        <v>13.685815637</v>
      </c>
      <c r="AH15">
        <v>0</v>
      </c>
      <c r="AI15">
        <v>0</v>
      </c>
      <c r="AJ15">
        <v>0</v>
      </c>
      <c r="AK15">
        <v>0</v>
      </c>
      <c r="AL15" t="s">
        <v>141</v>
      </c>
      <c r="AM15" t="s">
        <v>88</v>
      </c>
      <c r="AN15">
        <v>4</v>
      </c>
      <c r="AO15">
        <v>2</v>
      </c>
      <c r="AP15">
        <v>15</v>
      </c>
    </row>
    <row r="16" spans="1:42" s="18" customFormat="1" ht="12.75" customHeight="1">
      <c r="A16" s="34" t="s">
        <v>1</v>
      </c>
      <c r="B16" s="42">
        <f aca="true" t="shared" si="0" ref="B16:H20">+AA1</f>
        <v>370035.78129</v>
      </c>
      <c r="C16" s="42">
        <f t="shared" si="0"/>
        <v>5591.5907508</v>
      </c>
      <c r="D16" s="42">
        <f t="shared" si="0"/>
        <v>47093.27772</v>
      </c>
      <c r="E16" s="42">
        <f t="shared" si="0"/>
        <v>839484.96692</v>
      </c>
      <c r="F16" s="42">
        <f t="shared" si="0"/>
        <v>967261.9163</v>
      </c>
      <c r="G16" s="42">
        <f t="shared" si="0"/>
        <v>339020.85779</v>
      </c>
      <c r="H16" s="42">
        <f t="shared" si="0"/>
        <v>1129887.5244</v>
      </c>
      <c r="I16" s="38" t="s">
        <v>35</v>
      </c>
      <c r="AA16">
        <v>79.886202321</v>
      </c>
      <c r="AB16">
        <v>60.71710455</v>
      </c>
      <c r="AC16">
        <v>95.366089274</v>
      </c>
      <c r="AD16">
        <v>92.026021516</v>
      </c>
      <c r="AE16">
        <v>93.540765219</v>
      </c>
      <c r="AF16">
        <v>91.134768981</v>
      </c>
      <c r="AG16">
        <v>92.620985901</v>
      </c>
      <c r="AH16">
        <v>0</v>
      </c>
      <c r="AI16">
        <v>0</v>
      </c>
      <c r="AJ16">
        <v>0</v>
      </c>
      <c r="AK16">
        <v>0</v>
      </c>
      <c r="AL16" t="s">
        <v>141</v>
      </c>
      <c r="AM16" t="s">
        <v>88</v>
      </c>
      <c r="AN16">
        <v>4</v>
      </c>
      <c r="AO16">
        <v>2</v>
      </c>
      <c r="AP16">
        <v>16</v>
      </c>
    </row>
    <row r="17" spans="1:42" s="18" customFormat="1" ht="12.75" customHeight="1">
      <c r="A17" s="34" t="s">
        <v>2</v>
      </c>
      <c r="B17" s="43">
        <f t="shared" si="0"/>
        <v>3.2811900524</v>
      </c>
      <c r="C17" s="43">
        <f t="shared" si="0"/>
        <v>3.7520429838</v>
      </c>
      <c r="D17" s="43">
        <f t="shared" si="0"/>
        <v>3.8458077598</v>
      </c>
      <c r="E17" s="43">
        <f t="shared" si="0"/>
        <v>4.1521637257</v>
      </c>
      <c r="F17" s="43">
        <f t="shared" si="0"/>
        <v>4.1103422214</v>
      </c>
      <c r="G17" s="43">
        <f t="shared" si="0"/>
        <v>3.4549296493</v>
      </c>
      <c r="H17" s="43">
        <f t="shared" si="0"/>
        <v>2.0009155836</v>
      </c>
      <c r="I17" s="38" t="s">
        <v>36</v>
      </c>
      <c r="AA17">
        <v>77.183343333</v>
      </c>
      <c r="AB17">
        <v>91.177726217</v>
      </c>
      <c r="AC17">
        <v>67.084761039</v>
      </c>
      <c r="AD17">
        <v>47.584222411</v>
      </c>
      <c r="AE17">
        <v>50.917019848</v>
      </c>
      <c r="AF17">
        <v>48.236386614</v>
      </c>
      <c r="AG17">
        <v>54.143809353</v>
      </c>
      <c r="AH17">
        <v>0</v>
      </c>
      <c r="AI17">
        <v>0</v>
      </c>
      <c r="AJ17">
        <v>0</v>
      </c>
      <c r="AK17">
        <v>0</v>
      </c>
      <c r="AL17" t="s">
        <v>141</v>
      </c>
      <c r="AM17" t="s">
        <v>88</v>
      </c>
      <c r="AN17">
        <v>4</v>
      </c>
      <c r="AO17">
        <v>2</v>
      </c>
      <c r="AP17">
        <v>17</v>
      </c>
    </row>
    <row r="18" spans="1:42" s="18" customFormat="1" ht="12.75" customHeight="1">
      <c r="A18" s="34" t="s">
        <v>3</v>
      </c>
      <c r="B18" s="43">
        <f t="shared" si="0"/>
        <v>2.5853955114</v>
      </c>
      <c r="C18" s="43">
        <f t="shared" si="0"/>
        <v>3.0044139043</v>
      </c>
      <c r="D18" s="43">
        <f t="shared" si="0"/>
        <v>2.8370587148</v>
      </c>
      <c r="E18" s="43">
        <f t="shared" si="0"/>
        <v>2.845092918</v>
      </c>
      <c r="F18" s="43">
        <f t="shared" si="0"/>
        <v>2.9037306143</v>
      </c>
      <c r="G18" s="43">
        <f t="shared" si="0"/>
        <v>2.5485747837</v>
      </c>
      <c r="H18" s="43">
        <f t="shared" si="0"/>
        <v>1.805000164</v>
      </c>
      <c r="I18" s="38" t="s">
        <v>37</v>
      </c>
      <c r="AA18">
        <v>1.3132235343</v>
      </c>
      <c r="AB18">
        <v>8.822273783</v>
      </c>
      <c r="AC18">
        <v>1.7819525679</v>
      </c>
      <c r="AD18">
        <v>6.2903732067</v>
      </c>
      <c r="AE18">
        <v>5.3020117673</v>
      </c>
      <c r="AF18">
        <v>4.2456044969</v>
      </c>
      <c r="AG18">
        <v>6.0048131993</v>
      </c>
      <c r="AH18">
        <v>0</v>
      </c>
      <c r="AI18">
        <v>0</v>
      </c>
      <c r="AJ18">
        <v>0</v>
      </c>
      <c r="AK18">
        <v>0</v>
      </c>
      <c r="AL18" t="s">
        <v>141</v>
      </c>
      <c r="AM18" t="s">
        <v>88</v>
      </c>
      <c r="AN18">
        <v>4</v>
      </c>
      <c r="AO18">
        <v>2</v>
      </c>
      <c r="AP18">
        <v>18</v>
      </c>
    </row>
    <row r="19" spans="1:42" s="18" customFormat="1" ht="12.75" customHeight="1">
      <c r="A19" s="34" t="s">
        <v>4</v>
      </c>
      <c r="B19" s="43">
        <f t="shared" si="0"/>
        <v>1.8371430779</v>
      </c>
      <c r="C19" s="43">
        <f t="shared" si="0"/>
        <v>1.7521724731</v>
      </c>
      <c r="D19" s="43">
        <f t="shared" si="0"/>
        <v>1.8476276614</v>
      </c>
      <c r="E19" s="43">
        <f t="shared" si="0"/>
        <v>1.857063328</v>
      </c>
      <c r="F19" s="43">
        <f t="shared" si="0"/>
        <v>1.9132685205</v>
      </c>
      <c r="G19" s="43">
        <f t="shared" si="0"/>
        <v>1.7056930222</v>
      </c>
      <c r="H19" s="43">
        <f t="shared" si="0"/>
        <v>0.0750409127</v>
      </c>
      <c r="I19" s="38" t="s">
        <v>38</v>
      </c>
      <c r="AA19">
        <v>21.503433132</v>
      </c>
      <c r="AB19">
        <v>0</v>
      </c>
      <c r="AC19">
        <v>31.133286393</v>
      </c>
      <c r="AD19">
        <v>46.125404382</v>
      </c>
      <c r="AE19">
        <v>43.780968385</v>
      </c>
      <c r="AF19">
        <v>47.518008889</v>
      </c>
      <c r="AG19">
        <v>39.851377447</v>
      </c>
      <c r="AH19">
        <v>0</v>
      </c>
      <c r="AI19">
        <v>0</v>
      </c>
      <c r="AJ19">
        <v>0</v>
      </c>
      <c r="AK19">
        <v>0</v>
      </c>
      <c r="AL19" t="s">
        <v>141</v>
      </c>
      <c r="AM19" t="s">
        <v>88</v>
      </c>
      <c r="AN19">
        <v>4</v>
      </c>
      <c r="AO19">
        <v>2</v>
      </c>
      <c r="AP19">
        <v>19</v>
      </c>
    </row>
    <row r="20" spans="1:42" s="18" customFormat="1" ht="12.75" customHeight="1">
      <c r="A20" s="34" t="s">
        <v>5</v>
      </c>
      <c r="B20" s="43">
        <f t="shared" si="0"/>
        <v>1.4094034661</v>
      </c>
      <c r="C20" s="43">
        <f t="shared" si="0"/>
        <v>1.6197243666</v>
      </c>
      <c r="D20" s="43">
        <f t="shared" si="0"/>
        <v>1.6820016067</v>
      </c>
      <c r="E20" s="43">
        <f t="shared" si="0"/>
        <v>1.8155567849</v>
      </c>
      <c r="F20" s="43">
        <f t="shared" si="0"/>
        <v>1.8951686958</v>
      </c>
      <c r="G20" s="43">
        <f t="shared" si="0"/>
        <v>1.752797228</v>
      </c>
      <c r="H20" s="43">
        <f t="shared" si="0"/>
        <v>1.08461486</v>
      </c>
      <c r="I20" s="38" t="s">
        <v>39</v>
      </c>
      <c r="AA20">
        <v>46.58336142</v>
      </c>
      <c r="AB20">
        <v>43.42732357</v>
      </c>
      <c r="AC20">
        <v>49.222702598</v>
      </c>
      <c r="AD20">
        <v>42.830093464</v>
      </c>
      <c r="AE20">
        <v>43.634970952</v>
      </c>
      <c r="AF20">
        <v>38.175854082</v>
      </c>
      <c r="AG20">
        <v>35.760946769</v>
      </c>
      <c r="AH20">
        <v>0</v>
      </c>
      <c r="AI20">
        <v>0</v>
      </c>
      <c r="AJ20">
        <v>0</v>
      </c>
      <c r="AK20">
        <v>0</v>
      </c>
      <c r="AL20" t="s">
        <v>141</v>
      </c>
      <c r="AM20" t="s">
        <v>88</v>
      </c>
      <c r="AN20">
        <v>4</v>
      </c>
      <c r="AO20">
        <v>2</v>
      </c>
      <c r="AP20">
        <v>20</v>
      </c>
    </row>
    <row r="21" spans="1:42" s="18" customFormat="1" ht="12" customHeight="1">
      <c r="A21" s="34" t="s">
        <v>8</v>
      </c>
      <c r="B21" s="44"/>
      <c r="C21" s="44"/>
      <c r="D21" s="44"/>
      <c r="E21" s="44"/>
      <c r="F21" s="44"/>
      <c r="G21" s="44"/>
      <c r="H21" s="44"/>
      <c r="I21" s="38" t="s">
        <v>40</v>
      </c>
      <c r="AA21">
        <v>99.113837559</v>
      </c>
      <c r="AB21">
        <v>100</v>
      </c>
      <c r="AC21">
        <v>100</v>
      </c>
      <c r="AD21">
        <v>99.747857903</v>
      </c>
      <c r="AE21">
        <v>99.757811829</v>
      </c>
      <c r="AF21">
        <v>98.883138291</v>
      </c>
      <c r="AG21">
        <v>98.682134768</v>
      </c>
      <c r="AH21">
        <v>0</v>
      </c>
      <c r="AI21">
        <v>0</v>
      </c>
      <c r="AJ21">
        <v>0</v>
      </c>
      <c r="AK21">
        <v>0</v>
      </c>
      <c r="AL21" t="s">
        <v>141</v>
      </c>
      <c r="AM21" t="s">
        <v>88</v>
      </c>
      <c r="AN21">
        <v>4</v>
      </c>
      <c r="AO21">
        <v>2</v>
      </c>
      <c r="AP21">
        <v>21</v>
      </c>
    </row>
    <row r="22" spans="1:42" s="18" customFormat="1" ht="12" customHeight="1">
      <c r="A22" s="35" t="s">
        <v>9</v>
      </c>
      <c r="B22" s="44"/>
      <c r="C22" s="44"/>
      <c r="D22" s="44"/>
      <c r="E22" s="44"/>
      <c r="F22" s="44"/>
      <c r="G22" s="44"/>
      <c r="H22" s="44"/>
      <c r="I22" s="39" t="s">
        <v>41</v>
      </c>
      <c r="AA22">
        <v>19.829864034</v>
      </c>
      <c r="AB22">
        <v>37.195014576</v>
      </c>
      <c r="AC22">
        <v>25.079012781</v>
      </c>
      <c r="AD22">
        <v>42.505237559</v>
      </c>
      <c r="AE22">
        <v>43.78405483</v>
      </c>
      <c r="AF22">
        <v>29.031135922</v>
      </c>
      <c r="AG22">
        <v>22.129851672</v>
      </c>
      <c r="AH22">
        <v>0</v>
      </c>
      <c r="AI22">
        <v>0</v>
      </c>
      <c r="AJ22">
        <v>0</v>
      </c>
      <c r="AK22">
        <v>0</v>
      </c>
      <c r="AL22" t="s">
        <v>141</v>
      </c>
      <c r="AM22" t="s">
        <v>88</v>
      </c>
      <c r="AN22">
        <v>4</v>
      </c>
      <c r="AO22">
        <v>2</v>
      </c>
      <c r="AP22">
        <v>22</v>
      </c>
    </row>
    <row r="23" spans="1:42" s="18" customFormat="1" ht="12" customHeight="1">
      <c r="A23" s="36" t="s">
        <v>10</v>
      </c>
      <c r="B23" s="44">
        <f>+AA6</f>
        <v>96.506681996</v>
      </c>
      <c r="C23" s="44">
        <f aca="true" t="shared" si="1" ref="C23:H24">+AB6</f>
        <v>94.579356973</v>
      </c>
      <c r="D23" s="44">
        <f t="shared" si="1"/>
        <v>92.573984749</v>
      </c>
      <c r="E23" s="44">
        <f t="shared" si="1"/>
        <v>85.964162287</v>
      </c>
      <c r="F23" s="44">
        <f t="shared" si="1"/>
        <v>88.284433859</v>
      </c>
      <c r="G23" s="44">
        <f t="shared" si="1"/>
        <v>77.689917096</v>
      </c>
      <c r="H23" s="44">
        <f t="shared" si="1"/>
        <v>82.979567758</v>
      </c>
      <c r="I23" s="40" t="s">
        <v>42</v>
      </c>
      <c r="AA23">
        <v>2.3539453181</v>
      </c>
      <c r="AB23">
        <v>12.925683221</v>
      </c>
      <c r="AC23">
        <v>5.0921307775</v>
      </c>
      <c r="AD23">
        <v>5.5374484778</v>
      </c>
      <c r="AE23">
        <v>5.3957596995</v>
      </c>
      <c r="AF23">
        <v>1.6802724965</v>
      </c>
      <c r="AG23">
        <v>4.3061810128</v>
      </c>
      <c r="AH23">
        <v>0</v>
      </c>
      <c r="AI23">
        <v>0</v>
      </c>
      <c r="AJ23">
        <v>0</v>
      </c>
      <c r="AK23">
        <v>0</v>
      </c>
      <c r="AL23" t="s">
        <v>141</v>
      </c>
      <c r="AM23" t="s">
        <v>88</v>
      </c>
      <c r="AN23">
        <v>4</v>
      </c>
      <c r="AO23">
        <v>2</v>
      </c>
      <c r="AP23">
        <v>23</v>
      </c>
    </row>
    <row r="24" spans="1:42" s="18" customFormat="1" ht="12" customHeight="1">
      <c r="A24" s="36" t="s">
        <v>11</v>
      </c>
      <c r="B24" s="44">
        <f>+AA7</f>
        <v>1.9611238642</v>
      </c>
      <c r="C24" s="44">
        <f t="shared" si="1"/>
        <v>0</v>
      </c>
      <c r="D24" s="44">
        <f t="shared" si="1"/>
        <v>3.7947933324</v>
      </c>
      <c r="E24" s="44">
        <f t="shared" si="1"/>
        <v>10.415602764</v>
      </c>
      <c r="F24" s="44">
        <f t="shared" si="1"/>
        <v>8.887534881</v>
      </c>
      <c r="G24" s="44">
        <f t="shared" si="1"/>
        <v>15.000457201</v>
      </c>
      <c r="H24" s="44">
        <f t="shared" si="1"/>
        <v>5.0023874966</v>
      </c>
      <c r="I24" s="40" t="s">
        <v>43</v>
      </c>
      <c r="AA24">
        <v>29.228683205</v>
      </c>
      <c r="AB24">
        <v>60.015673148</v>
      </c>
      <c r="AC24">
        <v>31.156376511</v>
      </c>
      <c r="AD24">
        <v>44.937122653</v>
      </c>
      <c r="AE24">
        <v>47.899472929</v>
      </c>
      <c r="AF24">
        <v>38.065980787</v>
      </c>
      <c r="AG24">
        <v>27.737431778</v>
      </c>
      <c r="AH24">
        <v>0</v>
      </c>
      <c r="AI24">
        <v>0</v>
      </c>
      <c r="AJ24">
        <v>0</v>
      </c>
      <c r="AK24">
        <v>0</v>
      </c>
      <c r="AL24" t="s">
        <v>141</v>
      </c>
      <c r="AM24" t="s">
        <v>88</v>
      </c>
      <c r="AN24">
        <v>4</v>
      </c>
      <c r="AO24">
        <v>2</v>
      </c>
      <c r="AP24">
        <v>24</v>
      </c>
    </row>
    <row r="25" spans="1:42" s="18" customFormat="1" ht="12" customHeight="1">
      <c r="A25" s="36" t="s">
        <v>220</v>
      </c>
      <c r="B25" s="44">
        <f>+AA8+AA9</f>
        <v>1.5321941401</v>
      </c>
      <c r="C25" s="44">
        <f aca="true" t="shared" si="2" ref="C25:H25">+AB8+AB9</f>
        <v>5.4206430271</v>
      </c>
      <c r="D25" s="44">
        <f t="shared" si="2"/>
        <v>3.6312219187</v>
      </c>
      <c r="E25" s="44">
        <f t="shared" si="2"/>
        <v>3.6202349489</v>
      </c>
      <c r="F25" s="44">
        <f t="shared" si="2"/>
        <v>2.8280312601</v>
      </c>
      <c r="G25" s="44">
        <f t="shared" si="2"/>
        <v>7.3096257033</v>
      </c>
      <c r="H25" s="44">
        <f t="shared" si="2"/>
        <v>12.018044746300001</v>
      </c>
      <c r="I25" s="40" t="s">
        <v>221</v>
      </c>
      <c r="AA25">
        <v>3.1504516167</v>
      </c>
      <c r="AB25">
        <v>12.925683221</v>
      </c>
      <c r="AC25">
        <v>2.1307581077</v>
      </c>
      <c r="AD25">
        <v>5.4484006288</v>
      </c>
      <c r="AE25">
        <v>4.7747163926</v>
      </c>
      <c r="AF25">
        <v>2.2205528989</v>
      </c>
      <c r="AG25">
        <v>5.5780357781</v>
      </c>
      <c r="AH25">
        <v>0</v>
      </c>
      <c r="AI25">
        <v>0</v>
      </c>
      <c r="AJ25">
        <v>0</v>
      </c>
      <c r="AK25">
        <v>0</v>
      </c>
      <c r="AL25" t="s">
        <v>141</v>
      </c>
      <c r="AM25" t="s">
        <v>88</v>
      </c>
      <c r="AN25">
        <v>4</v>
      </c>
      <c r="AO25">
        <v>2</v>
      </c>
      <c r="AP25">
        <v>25</v>
      </c>
    </row>
    <row r="26" spans="1:42" s="18" customFormat="1" ht="12" customHeight="1">
      <c r="A26" s="37" t="s">
        <v>12</v>
      </c>
      <c r="B26" s="44"/>
      <c r="C26" s="44"/>
      <c r="D26" s="44"/>
      <c r="E26" s="44"/>
      <c r="F26" s="44"/>
      <c r="G26" s="44"/>
      <c r="H26" s="44"/>
      <c r="I26" s="39" t="s">
        <v>44</v>
      </c>
      <c r="AA26">
        <v>11.125219257</v>
      </c>
      <c r="AB26">
        <v>18.66257191</v>
      </c>
      <c r="AC26">
        <v>9.5302629101</v>
      </c>
      <c r="AD26">
        <v>21.881473663</v>
      </c>
      <c r="AE26">
        <v>23.481626668</v>
      </c>
      <c r="AF26">
        <v>14.47603465</v>
      </c>
      <c r="AG26">
        <v>8.9478483629</v>
      </c>
      <c r="AH26">
        <v>0</v>
      </c>
      <c r="AI26">
        <v>0</v>
      </c>
      <c r="AJ26">
        <v>0</v>
      </c>
      <c r="AK26">
        <v>0</v>
      </c>
      <c r="AL26" t="s">
        <v>141</v>
      </c>
      <c r="AM26" t="s">
        <v>88</v>
      </c>
      <c r="AN26">
        <v>4</v>
      </c>
      <c r="AO26">
        <v>2</v>
      </c>
      <c r="AP26">
        <v>26</v>
      </c>
    </row>
    <row r="27" spans="1:42" s="18" customFormat="1" ht="12" customHeight="1">
      <c r="A27" s="36" t="s">
        <v>13</v>
      </c>
      <c r="B27" s="44">
        <f>+AA10</f>
        <v>98.688234651</v>
      </c>
      <c r="C27" s="44">
        <f aca="true" t="shared" si="3" ref="C27:H27">+AB10</f>
        <v>94.579356973</v>
      </c>
      <c r="D27" s="44">
        <f t="shared" si="3"/>
        <v>95.393544709</v>
      </c>
      <c r="E27" s="44">
        <f t="shared" si="3"/>
        <v>94.436109826</v>
      </c>
      <c r="F27" s="44">
        <f t="shared" si="3"/>
        <v>96.518692083</v>
      </c>
      <c r="G27" s="44">
        <f t="shared" si="3"/>
        <v>98.790198473</v>
      </c>
      <c r="H27" s="44">
        <f t="shared" si="3"/>
        <v>99.490582325</v>
      </c>
      <c r="I27" s="40" t="s">
        <v>45</v>
      </c>
      <c r="AA27">
        <v>12.748976204</v>
      </c>
      <c r="AB27">
        <v>31.963015719</v>
      </c>
      <c r="AC27">
        <v>13.100522035</v>
      </c>
      <c r="AD27">
        <v>21.026338612</v>
      </c>
      <c r="AE27">
        <v>25.459130282</v>
      </c>
      <c r="AF27">
        <v>14.243316187</v>
      </c>
      <c r="AG27">
        <v>14.561216379</v>
      </c>
      <c r="AH27">
        <v>0</v>
      </c>
      <c r="AI27">
        <v>0</v>
      </c>
      <c r="AJ27">
        <v>0</v>
      </c>
      <c r="AK27">
        <v>0</v>
      </c>
      <c r="AL27" t="s">
        <v>141</v>
      </c>
      <c r="AM27" t="s">
        <v>88</v>
      </c>
      <c r="AN27">
        <v>4</v>
      </c>
      <c r="AO27">
        <v>2</v>
      </c>
      <c r="AP27">
        <v>27</v>
      </c>
    </row>
    <row r="28" spans="1:42" s="18" customFormat="1" ht="12" customHeight="1">
      <c r="A28" s="36" t="s">
        <v>14</v>
      </c>
      <c r="B28" s="44">
        <f>+AA11</f>
        <v>1.3117653485</v>
      </c>
      <c r="C28" s="44">
        <f aca="true" t="shared" si="4" ref="C28:H28">+AB11</f>
        <v>5.4206430271</v>
      </c>
      <c r="D28" s="44">
        <f t="shared" si="4"/>
        <v>4.6064552914</v>
      </c>
      <c r="E28" s="44">
        <f t="shared" si="4"/>
        <v>5.5638901743</v>
      </c>
      <c r="F28" s="44">
        <f t="shared" si="4"/>
        <v>3.4813079171</v>
      </c>
      <c r="G28" s="44">
        <f t="shared" si="4"/>
        <v>1.2098015273</v>
      </c>
      <c r="H28" s="44">
        <f t="shared" si="4"/>
        <v>0.5094176753</v>
      </c>
      <c r="I28" s="40" t="s">
        <v>46</v>
      </c>
      <c r="AA28">
        <v>51.035585202</v>
      </c>
      <c r="AB28">
        <v>67.179586575</v>
      </c>
      <c r="AC28">
        <v>67.967802279</v>
      </c>
      <c r="AD28">
        <v>78.447071683</v>
      </c>
      <c r="AE28">
        <v>79.554338892</v>
      </c>
      <c r="AF28">
        <v>69.372099999</v>
      </c>
      <c r="AG28">
        <v>69.28285553</v>
      </c>
      <c r="AH28">
        <v>0</v>
      </c>
      <c r="AI28">
        <v>0</v>
      </c>
      <c r="AJ28">
        <v>0</v>
      </c>
      <c r="AK28">
        <v>0</v>
      </c>
      <c r="AL28" t="s">
        <v>141</v>
      </c>
      <c r="AM28" t="s">
        <v>88</v>
      </c>
      <c r="AN28">
        <v>4</v>
      </c>
      <c r="AO28">
        <v>2</v>
      </c>
      <c r="AP28">
        <v>28</v>
      </c>
    </row>
    <row r="29" spans="1:42" s="18" customFormat="1" ht="12" customHeight="1">
      <c r="A29" s="37" t="s">
        <v>15</v>
      </c>
      <c r="B29" s="44"/>
      <c r="C29" s="44"/>
      <c r="D29" s="44"/>
      <c r="E29" s="44"/>
      <c r="F29" s="44"/>
      <c r="G29" s="44"/>
      <c r="H29" s="44"/>
      <c r="I29" s="39" t="s">
        <v>47</v>
      </c>
      <c r="AA29">
        <v>28.810932423</v>
      </c>
      <c r="AB29">
        <v>36.851006038</v>
      </c>
      <c r="AC29">
        <v>38.178893272</v>
      </c>
      <c r="AD29">
        <v>64.549311011</v>
      </c>
      <c r="AE29">
        <v>65.545360991</v>
      </c>
      <c r="AF29">
        <v>47.1096859</v>
      </c>
      <c r="AG29">
        <v>22.196174015</v>
      </c>
      <c r="AH29">
        <v>0</v>
      </c>
      <c r="AI29">
        <v>0</v>
      </c>
      <c r="AJ29">
        <v>0</v>
      </c>
      <c r="AK29">
        <v>0</v>
      </c>
      <c r="AL29" t="s">
        <v>141</v>
      </c>
      <c r="AM29" t="s">
        <v>88</v>
      </c>
      <c r="AN29">
        <v>4</v>
      </c>
      <c r="AO29">
        <v>2</v>
      </c>
      <c r="AP29">
        <v>29</v>
      </c>
    </row>
    <row r="30" spans="1:42" s="18" customFormat="1" ht="12" customHeight="1">
      <c r="A30" s="36" t="s">
        <v>16</v>
      </c>
      <c r="B30" s="44">
        <f>+AA12</f>
        <v>43.54026765</v>
      </c>
      <c r="C30" s="44">
        <f aca="true" t="shared" si="5" ref="C30:H34">+AB12</f>
        <v>38.654714448</v>
      </c>
      <c r="D30" s="44">
        <f t="shared" si="5"/>
        <v>21.352191314</v>
      </c>
      <c r="E30" s="44">
        <f t="shared" si="5"/>
        <v>12.882563575</v>
      </c>
      <c r="F30" s="44">
        <f t="shared" si="5"/>
        <v>9.3484722751</v>
      </c>
      <c r="G30" s="44">
        <f t="shared" si="5"/>
        <v>14.662081508</v>
      </c>
      <c r="H30" s="44">
        <f t="shared" si="5"/>
        <v>24.415434166</v>
      </c>
      <c r="I30" s="40" t="s">
        <v>48</v>
      </c>
      <c r="AA30">
        <v>97.760533958</v>
      </c>
      <c r="AB30">
        <v>100</v>
      </c>
      <c r="AC30">
        <v>98.232350987</v>
      </c>
      <c r="AD30">
        <v>97.813979313</v>
      </c>
      <c r="AE30">
        <v>97.420082458</v>
      </c>
      <c r="AF30">
        <v>96.029507106</v>
      </c>
      <c r="AG30">
        <v>94.069245228</v>
      </c>
      <c r="AH30">
        <v>0</v>
      </c>
      <c r="AI30">
        <v>0</v>
      </c>
      <c r="AJ30">
        <v>0</v>
      </c>
      <c r="AK30">
        <v>0</v>
      </c>
      <c r="AL30" t="s">
        <v>141</v>
      </c>
      <c r="AM30" t="s">
        <v>88</v>
      </c>
      <c r="AN30">
        <v>4</v>
      </c>
      <c r="AO30">
        <v>2</v>
      </c>
      <c r="AP30">
        <v>30</v>
      </c>
    </row>
    <row r="31" spans="1:42" s="18" customFormat="1" ht="12" customHeight="1">
      <c r="A31" s="36" t="s">
        <v>17</v>
      </c>
      <c r="B31" s="44">
        <f>+AA13</f>
        <v>54.427718031</v>
      </c>
      <c r="C31" s="44">
        <f t="shared" si="5"/>
        <v>55.412217439</v>
      </c>
      <c r="D31" s="44">
        <f t="shared" si="5"/>
        <v>70.754231438</v>
      </c>
      <c r="E31" s="44">
        <f t="shared" si="5"/>
        <v>51.42174092</v>
      </c>
      <c r="F31" s="44">
        <f t="shared" si="5"/>
        <v>52.245654771</v>
      </c>
      <c r="G31" s="44">
        <f t="shared" si="5"/>
        <v>50.855156609</v>
      </c>
      <c r="H31" s="44">
        <f t="shared" si="5"/>
        <v>38.786716846</v>
      </c>
      <c r="I31" s="40" t="s">
        <v>49</v>
      </c>
      <c r="AA31">
        <v>65.203290351</v>
      </c>
      <c r="AB31">
        <v>83.182727496</v>
      </c>
      <c r="AC31">
        <v>86.126654984</v>
      </c>
      <c r="AD31">
        <v>95.57961735</v>
      </c>
      <c r="AE31">
        <v>95.983438868</v>
      </c>
      <c r="AF31">
        <v>83.321920062</v>
      </c>
      <c r="AG31">
        <v>44.425774563</v>
      </c>
      <c r="AH31">
        <v>0</v>
      </c>
      <c r="AI31">
        <v>0</v>
      </c>
      <c r="AJ31">
        <v>0</v>
      </c>
      <c r="AK31">
        <v>0</v>
      </c>
      <c r="AL31" t="s">
        <v>141</v>
      </c>
      <c r="AM31" t="s">
        <v>88</v>
      </c>
      <c r="AN31">
        <v>4</v>
      </c>
      <c r="AO31">
        <v>2</v>
      </c>
      <c r="AP31">
        <v>31</v>
      </c>
    </row>
    <row r="32" spans="1:42" s="18" customFormat="1" ht="12" customHeight="1">
      <c r="A32" s="36" t="s">
        <v>18</v>
      </c>
      <c r="B32" s="44">
        <f>+AA14</f>
        <v>1.889941165</v>
      </c>
      <c r="C32" s="44">
        <f t="shared" si="5"/>
        <v>5.9330681134</v>
      </c>
      <c r="D32" s="44">
        <f t="shared" si="5"/>
        <v>7.0215192763</v>
      </c>
      <c r="E32" s="44">
        <f t="shared" si="5"/>
        <v>24.1889259</v>
      </c>
      <c r="F32" s="44">
        <f t="shared" si="5"/>
        <v>24.573807514</v>
      </c>
      <c r="G32" s="44">
        <f t="shared" si="5"/>
        <v>22.660499667</v>
      </c>
      <c r="H32" s="44">
        <f t="shared" si="5"/>
        <v>23.112033351</v>
      </c>
      <c r="I32" s="40" t="s">
        <v>50</v>
      </c>
      <c r="AA32">
        <v>22.370617933</v>
      </c>
      <c r="AB32">
        <v>36.851006038</v>
      </c>
      <c r="AC32">
        <v>32.316920049</v>
      </c>
      <c r="AD32">
        <v>52.735241742</v>
      </c>
      <c r="AE32">
        <v>54.070554496</v>
      </c>
      <c r="AF32">
        <v>38.332723354</v>
      </c>
      <c r="AG32">
        <v>16.464609788</v>
      </c>
      <c r="AH32">
        <v>0</v>
      </c>
      <c r="AI32">
        <v>0</v>
      </c>
      <c r="AJ32">
        <v>0</v>
      </c>
      <c r="AK32">
        <v>0</v>
      </c>
      <c r="AL32" t="s">
        <v>141</v>
      </c>
      <c r="AM32" t="s">
        <v>88</v>
      </c>
      <c r="AN32">
        <v>4</v>
      </c>
      <c r="AO32">
        <v>2</v>
      </c>
      <c r="AP32">
        <v>32</v>
      </c>
    </row>
    <row r="33" spans="1:42" s="18" customFormat="1" ht="12" customHeight="1">
      <c r="A33" s="36" t="s">
        <v>19</v>
      </c>
      <c r="B33" s="44">
        <f>+AA15</f>
        <v>0.1420731542</v>
      </c>
      <c r="C33" s="44">
        <f t="shared" si="5"/>
        <v>0</v>
      </c>
      <c r="D33" s="44">
        <f t="shared" si="5"/>
        <v>0.8720579714</v>
      </c>
      <c r="E33" s="44">
        <f t="shared" si="5"/>
        <v>11.506769605</v>
      </c>
      <c r="F33" s="44">
        <f t="shared" si="5"/>
        <v>13.832065439</v>
      </c>
      <c r="G33" s="44">
        <f t="shared" si="5"/>
        <v>11.822262217</v>
      </c>
      <c r="H33" s="44">
        <f t="shared" si="5"/>
        <v>13.685815637</v>
      </c>
      <c r="I33" s="40" t="s">
        <v>51</v>
      </c>
      <c r="AA33">
        <v>58.038985738</v>
      </c>
      <c r="AB33">
        <v>85.627326899</v>
      </c>
      <c r="AC33">
        <v>84.154043884</v>
      </c>
      <c r="AD33">
        <v>77.503543751</v>
      </c>
      <c r="AE33">
        <v>63.745354403</v>
      </c>
      <c r="AF33">
        <v>57.392583044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141</v>
      </c>
      <c r="AM33" t="s">
        <v>88</v>
      </c>
      <c r="AN33">
        <v>4</v>
      </c>
      <c r="AO33">
        <v>3</v>
      </c>
      <c r="AP33">
        <v>1</v>
      </c>
    </row>
    <row r="34" spans="1:42" s="18" customFormat="1" ht="12" customHeight="1">
      <c r="A34" s="37" t="s">
        <v>20</v>
      </c>
      <c r="B34" s="44">
        <f>+AA16</f>
        <v>79.886202321</v>
      </c>
      <c r="C34" s="44">
        <f t="shared" si="5"/>
        <v>60.71710455</v>
      </c>
      <c r="D34" s="44">
        <f t="shared" si="5"/>
        <v>95.366089274</v>
      </c>
      <c r="E34" s="44">
        <f t="shared" si="5"/>
        <v>92.026021516</v>
      </c>
      <c r="F34" s="44">
        <f t="shared" si="5"/>
        <v>93.540765219</v>
      </c>
      <c r="G34" s="44">
        <f t="shared" si="5"/>
        <v>91.134768981</v>
      </c>
      <c r="H34" s="44">
        <f t="shared" si="5"/>
        <v>92.620985901</v>
      </c>
      <c r="I34" s="39" t="s">
        <v>52</v>
      </c>
      <c r="AA34">
        <v>80.784227261</v>
      </c>
      <c r="AB34">
        <v>74.100847477</v>
      </c>
      <c r="AC34">
        <v>74.639133145</v>
      </c>
      <c r="AD34">
        <v>83.641202214</v>
      </c>
      <c r="AE34">
        <v>82.674376182</v>
      </c>
      <c r="AF34">
        <v>89.706375988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141</v>
      </c>
      <c r="AM34" t="s">
        <v>88</v>
      </c>
      <c r="AN34">
        <v>4</v>
      </c>
      <c r="AO34">
        <v>3</v>
      </c>
      <c r="AP34">
        <v>2</v>
      </c>
    </row>
    <row r="35" spans="1:42" s="18" customFormat="1" ht="12" customHeight="1">
      <c r="A35" s="37" t="s">
        <v>149</v>
      </c>
      <c r="B35" s="44"/>
      <c r="C35" s="44"/>
      <c r="D35" s="44"/>
      <c r="E35" s="44"/>
      <c r="F35" s="44"/>
      <c r="G35" s="44"/>
      <c r="H35" s="44"/>
      <c r="I35" s="39" t="s">
        <v>155</v>
      </c>
      <c r="AA35">
        <v>44.518171434</v>
      </c>
      <c r="AB35">
        <v>70.725655651</v>
      </c>
      <c r="AC35">
        <v>59.624675612</v>
      </c>
      <c r="AD35">
        <v>58.190492022</v>
      </c>
      <c r="AE35">
        <v>52.002272308</v>
      </c>
      <c r="AF35">
        <v>46.763687731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141</v>
      </c>
      <c r="AM35" t="s">
        <v>88</v>
      </c>
      <c r="AN35">
        <v>4</v>
      </c>
      <c r="AO35">
        <v>3</v>
      </c>
      <c r="AP35">
        <v>3</v>
      </c>
    </row>
    <row r="36" spans="1:42" s="18" customFormat="1" ht="12" customHeight="1">
      <c r="A36" s="36" t="s">
        <v>21</v>
      </c>
      <c r="B36" s="44">
        <f>+AA17</f>
        <v>77.183343333</v>
      </c>
      <c r="C36" s="44">
        <f aca="true" t="shared" si="6" ref="C36:H39">+AB17</f>
        <v>91.177726217</v>
      </c>
      <c r="D36" s="44">
        <f t="shared" si="6"/>
        <v>67.084761039</v>
      </c>
      <c r="E36" s="44">
        <f t="shared" si="6"/>
        <v>47.584222411</v>
      </c>
      <c r="F36" s="44">
        <f t="shared" si="6"/>
        <v>50.917019848</v>
      </c>
      <c r="G36" s="44">
        <f t="shared" si="6"/>
        <v>48.236386614</v>
      </c>
      <c r="H36" s="44">
        <f t="shared" si="6"/>
        <v>54.143809353</v>
      </c>
      <c r="I36" s="40" t="s">
        <v>42</v>
      </c>
      <c r="AA36">
        <v>85.710001266</v>
      </c>
      <c r="AB36">
        <v>97.403009026</v>
      </c>
      <c r="AC36">
        <v>96.150389082</v>
      </c>
      <c r="AD36">
        <v>95.659394227</v>
      </c>
      <c r="AE36">
        <v>94.64956449</v>
      </c>
      <c r="AF36">
        <v>88.819075999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141</v>
      </c>
      <c r="AM36" t="s">
        <v>88</v>
      </c>
      <c r="AN36">
        <v>4</v>
      </c>
      <c r="AO36">
        <v>3</v>
      </c>
      <c r="AP36">
        <v>4</v>
      </c>
    </row>
    <row r="37" spans="1:42" s="18" customFormat="1" ht="12" customHeight="1">
      <c r="A37" s="36" t="s">
        <v>22</v>
      </c>
      <c r="B37" s="44">
        <f>+AA18</f>
        <v>1.3132235343</v>
      </c>
      <c r="C37" s="44">
        <f t="shared" si="6"/>
        <v>8.822273783</v>
      </c>
      <c r="D37" s="44">
        <f t="shared" si="6"/>
        <v>1.7819525679</v>
      </c>
      <c r="E37" s="44">
        <f t="shared" si="6"/>
        <v>6.2903732067</v>
      </c>
      <c r="F37" s="44">
        <f t="shared" si="6"/>
        <v>5.3020117673</v>
      </c>
      <c r="G37" s="44">
        <f t="shared" si="6"/>
        <v>4.2456044969</v>
      </c>
      <c r="H37" s="44">
        <f t="shared" si="6"/>
        <v>6.0048131993</v>
      </c>
      <c r="I37" s="40" t="s">
        <v>43</v>
      </c>
      <c r="AA37">
        <v>26.827842914</v>
      </c>
      <c r="AB37">
        <v>51.040239518</v>
      </c>
      <c r="AC37">
        <v>47.261013558</v>
      </c>
      <c r="AD37">
        <v>41.949964898</v>
      </c>
      <c r="AE37">
        <v>34.041355005</v>
      </c>
      <c r="AF37">
        <v>24.322998622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141</v>
      </c>
      <c r="AM37" t="s">
        <v>88</v>
      </c>
      <c r="AN37">
        <v>4</v>
      </c>
      <c r="AO37">
        <v>3</v>
      </c>
      <c r="AP37">
        <v>5</v>
      </c>
    </row>
    <row r="38" spans="1:42" s="18" customFormat="1" ht="12" customHeight="1">
      <c r="A38" s="36" t="s">
        <v>23</v>
      </c>
      <c r="B38" s="44">
        <f>+AA19</f>
        <v>21.503433132</v>
      </c>
      <c r="C38" s="44">
        <f t="shared" si="6"/>
        <v>0</v>
      </c>
      <c r="D38" s="44">
        <f t="shared" si="6"/>
        <v>31.133286393</v>
      </c>
      <c r="E38" s="44">
        <f t="shared" si="6"/>
        <v>46.125404382</v>
      </c>
      <c r="F38" s="44">
        <f t="shared" si="6"/>
        <v>43.780968385</v>
      </c>
      <c r="G38" s="44">
        <f t="shared" si="6"/>
        <v>47.518008889</v>
      </c>
      <c r="H38" s="44">
        <f t="shared" si="6"/>
        <v>39.851377447</v>
      </c>
      <c r="I38" s="40" t="s">
        <v>53</v>
      </c>
      <c r="AA38">
        <v>96.906800923</v>
      </c>
      <c r="AB38">
        <v>99.530668171</v>
      </c>
      <c r="AC38">
        <v>98.545763806</v>
      </c>
      <c r="AD38">
        <v>98.841067537</v>
      </c>
      <c r="AE38">
        <v>98.405301911</v>
      </c>
      <c r="AF38">
        <v>98.360062652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141</v>
      </c>
      <c r="AM38" t="s">
        <v>88</v>
      </c>
      <c r="AN38">
        <v>4</v>
      </c>
      <c r="AO38">
        <v>3</v>
      </c>
      <c r="AP38">
        <v>6</v>
      </c>
    </row>
    <row r="39" spans="1:42" s="18" customFormat="1" ht="12" customHeight="1">
      <c r="A39" s="37" t="s">
        <v>150</v>
      </c>
      <c r="B39" s="44">
        <f>+AA20</f>
        <v>46.58336142</v>
      </c>
      <c r="C39" s="44">
        <f t="shared" si="6"/>
        <v>43.42732357</v>
      </c>
      <c r="D39" s="44">
        <f t="shared" si="6"/>
        <v>49.222702598</v>
      </c>
      <c r="E39" s="44">
        <f t="shared" si="6"/>
        <v>42.830093464</v>
      </c>
      <c r="F39" s="44">
        <f t="shared" si="6"/>
        <v>43.634970952</v>
      </c>
      <c r="G39" s="44">
        <f t="shared" si="6"/>
        <v>38.175854082</v>
      </c>
      <c r="H39" s="44">
        <f t="shared" si="6"/>
        <v>35.760946769</v>
      </c>
      <c r="I39" s="39" t="s">
        <v>156</v>
      </c>
      <c r="AA39">
        <v>19.401602375</v>
      </c>
      <c r="AB39">
        <v>38.10622048</v>
      </c>
      <c r="AC39">
        <v>31.795050915</v>
      </c>
      <c r="AD39">
        <v>28.477431783</v>
      </c>
      <c r="AE39">
        <v>25.16547473</v>
      </c>
      <c r="AF39">
        <v>16.25021804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141</v>
      </c>
      <c r="AM39" t="s">
        <v>88</v>
      </c>
      <c r="AN39">
        <v>4</v>
      </c>
      <c r="AO39">
        <v>3</v>
      </c>
      <c r="AP39">
        <v>7</v>
      </c>
    </row>
    <row r="40" spans="1:42" s="18" customFormat="1" ht="12" customHeight="1">
      <c r="A40" s="34" t="s">
        <v>24</v>
      </c>
      <c r="B40" s="44"/>
      <c r="C40" s="44"/>
      <c r="D40" s="44"/>
      <c r="E40" s="44"/>
      <c r="F40" s="44"/>
      <c r="G40" s="44"/>
      <c r="H40" s="44"/>
      <c r="I40" s="38" t="s">
        <v>54</v>
      </c>
      <c r="AA40">
        <v>11.545793764</v>
      </c>
      <c r="AB40">
        <v>30.303579918</v>
      </c>
      <c r="AC40">
        <v>23.250452673</v>
      </c>
      <c r="AD40">
        <v>20.024928892</v>
      </c>
      <c r="AE40">
        <v>12.165475701</v>
      </c>
      <c r="AF40">
        <v>10.066372442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141</v>
      </c>
      <c r="AM40" t="s">
        <v>88</v>
      </c>
      <c r="AN40">
        <v>4</v>
      </c>
      <c r="AO40">
        <v>3</v>
      </c>
      <c r="AP40">
        <v>8</v>
      </c>
    </row>
    <row r="41" spans="1:42" s="18" customFormat="1" ht="12" customHeight="1">
      <c r="A41" s="37" t="s">
        <v>25</v>
      </c>
      <c r="B41" s="44"/>
      <c r="C41" s="44"/>
      <c r="D41" s="44"/>
      <c r="E41" s="44"/>
      <c r="F41" s="44"/>
      <c r="G41" s="44"/>
      <c r="H41" s="44"/>
      <c r="I41" s="41" t="s">
        <v>55</v>
      </c>
      <c r="AA41">
        <v>35.865802654</v>
      </c>
      <c r="AB41">
        <v>60.66732571</v>
      </c>
      <c r="AC41">
        <v>56.683822937</v>
      </c>
      <c r="AD41">
        <v>48.858354033</v>
      </c>
      <c r="AE41">
        <v>38.46237412</v>
      </c>
      <c r="AF41">
        <v>33.728250193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141</v>
      </c>
      <c r="AM41" t="s">
        <v>88</v>
      </c>
      <c r="AN41">
        <v>4</v>
      </c>
      <c r="AO41">
        <v>3</v>
      </c>
      <c r="AP41">
        <v>9</v>
      </c>
    </row>
    <row r="42" spans="1:42" s="18" customFormat="1" ht="12" customHeight="1">
      <c r="A42" s="36" t="s">
        <v>26</v>
      </c>
      <c r="B42" s="44">
        <f>+AA21</f>
        <v>99.113837559</v>
      </c>
      <c r="C42" s="44">
        <f aca="true" t="shared" si="7" ref="C42:H53">+AB21</f>
        <v>100</v>
      </c>
      <c r="D42" s="44">
        <f t="shared" si="7"/>
        <v>100</v>
      </c>
      <c r="E42" s="44">
        <f t="shared" si="7"/>
        <v>99.747857903</v>
      </c>
      <c r="F42" s="44">
        <f t="shared" si="7"/>
        <v>99.757811829</v>
      </c>
      <c r="G42" s="44">
        <f t="shared" si="7"/>
        <v>98.883138291</v>
      </c>
      <c r="H42" s="44">
        <f t="shared" si="7"/>
        <v>98.682134768</v>
      </c>
      <c r="I42" s="40" t="s">
        <v>56</v>
      </c>
      <c r="AA42">
        <v>44.638932218</v>
      </c>
      <c r="AB42">
        <v>76.070794533</v>
      </c>
      <c r="AC42">
        <v>71.077770619</v>
      </c>
      <c r="AD42">
        <v>63.963339118</v>
      </c>
      <c r="AE42">
        <v>50.929956825</v>
      </c>
      <c r="AF42">
        <v>43.679365605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141</v>
      </c>
      <c r="AM42" t="s">
        <v>88</v>
      </c>
      <c r="AN42">
        <v>4</v>
      </c>
      <c r="AO42">
        <v>3</v>
      </c>
      <c r="AP42">
        <v>10</v>
      </c>
    </row>
    <row r="43" spans="1:42" s="18" customFormat="1" ht="12" customHeight="1">
      <c r="A43" s="36" t="s">
        <v>27</v>
      </c>
      <c r="B43" s="44">
        <f aca="true" t="shared" si="8" ref="B43:B53">+AA22</f>
        <v>19.829864034</v>
      </c>
      <c r="C43" s="44">
        <f t="shared" si="7"/>
        <v>37.195014576</v>
      </c>
      <c r="D43" s="44">
        <f t="shared" si="7"/>
        <v>25.079012781</v>
      </c>
      <c r="E43" s="44">
        <f t="shared" si="7"/>
        <v>42.505237559</v>
      </c>
      <c r="F43" s="44">
        <f t="shared" si="7"/>
        <v>43.78405483</v>
      </c>
      <c r="G43" s="44">
        <f t="shared" si="7"/>
        <v>29.031135922</v>
      </c>
      <c r="H43" s="44">
        <f t="shared" si="7"/>
        <v>22.129851672</v>
      </c>
      <c r="I43" s="40" t="s">
        <v>57</v>
      </c>
      <c r="AA43">
        <v>96.688488968</v>
      </c>
      <c r="AB43">
        <v>98.761734793</v>
      </c>
      <c r="AC43">
        <v>97.655128052</v>
      </c>
      <c r="AD43">
        <v>98.358791123</v>
      </c>
      <c r="AE43">
        <v>97.822763126</v>
      </c>
      <c r="AF43">
        <v>97.13021156799999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141</v>
      </c>
      <c r="AM43" t="s">
        <v>88</v>
      </c>
      <c r="AN43">
        <v>4</v>
      </c>
      <c r="AO43">
        <v>3</v>
      </c>
      <c r="AP43">
        <v>11</v>
      </c>
    </row>
    <row r="44" spans="1:42" s="18" customFormat="1" ht="12" customHeight="1">
      <c r="A44" s="36" t="s">
        <v>28</v>
      </c>
      <c r="B44" s="44">
        <f t="shared" si="8"/>
        <v>2.3539453181</v>
      </c>
      <c r="C44" s="44">
        <f t="shared" si="7"/>
        <v>12.925683221</v>
      </c>
      <c r="D44" s="44">
        <f t="shared" si="7"/>
        <v>5.0921307775</v>
      </c>
      <c r="E44" s="44">
        <f t="shared" si="7"/>
        <v>5.5374484778</v>
      </c>
      <c r="F44" s="44">
        <f t="shared" si="7"/>
        <v>5.3957596995</v>
      </c>
      <c r="G44" s="44">
        <f t="shared" si="7"/>
        <v>1.6802724965</v>
      </c>
      <c r="H44" s="44">
        <f t="shared" si="7"/>
        <v>4.3061810128</v>
      </c>
      <c r="I44" s="40" t="s">
        <v>58</v>
      </c>
      <c r="AA44">
        <v>59.102004051</v>
      </c>
      <c r="AB44">
        <v>63.028358128</v>
      </c>
      <c r="AC44">
        <v>56.92466673</v>
      </c>
      <c r="AD44">
        <v>63.335145296</v>
      </c>
      <c r="AE44">
        <v>57.36302136</v>
      </c>
      <c r="AF44">
        <v>62.163799236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141</v>
      </c>
      <c r="AM44" t="s">
        <v>88</v>
      </c>
      <c r="AN44">
        <v>4</v>
      </c>
      <c r="AO44">
        <v>3</v>
      </c>
      <c r="AP44">
        <v>12</v>
      </c>
    </row>
    <row r="45" spans="1:42" s="18" customFormat="1" ht="12" customHeight="1">
      <c r="A45" s="36" t="s">
        <v>29</v>
      </c>
      <c r="B45" s="44">
        <f t="shared" si="8"/>
        <v>29.228683205</v>
      </c>
      <c r="C45" s="44">
        <f t="shared" si="7"/>
        <v>60.015673148</v>
      </c>
      <c r="D45" s="44">
        <f t="shared" si="7"/>
        <v>31.156376511</v>
      </c>
      <c r="E45" s="44">
        <f t="shared" si="7"/>
        <v>44.937122653</v>
      </c>
      <c r="F45" s="44">
        <f t="shared" si="7"/>
        <v>47.899472929</v>
      </c>
      <c r="G45" s="44">
        <f t="shared" si="7"/>
        <v>38.065980787</v>
      </c>
      <c r="H45" s="44">
        <f t="shared" si="7"/>
        <v>27.737431778</v>
      </c>
      <c r="I45" s="40" t="s">
        <v>59</v>
      </c>
      <c r="AA45">
        <v>45.002322419</v>
      </c>
      <c r="AB45">
        <v>73.301906665</v>
      </c>
      <c r="AC45">
        <v>68.804077321</v>
      </c>
      <c r="AD45">
        <v>60.803263524</v>
      </c>
      <c r="AE45">
        <v>53.31951732</v>
      </c>
      <c r="AF45">
        <v>44.530416204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141</v>
      </c>
      <c r="AM45" t="s">
        <v>88</v>
      </c>
      <c r="AN45">
        <v>4</v>
      </c>
      <c r="AO45">
        <v>3</v>
      </c>
      <c r="AP45">
        <v>13</v>
      </c>
    </row>
    <row r="46" spans="1:42" s="18" customFormat="1" ht="12" customHeight="1">
      <c r="A46" s="36" t="s">
        <v>30</v>
      </c>
      <c r="B46" s="44">
        <f t="shared" si="8"/>
        <v>3.1504516167</v>
      </c>
      <c r="C46" s="44">
        <f t="shared" si="7"/>
        <v>12.925683221</v>
      </c>
      <c r="D46" s="44">
        <f t="shared" si="7"/>
        <v>2.1307581077</v>
      </c>
      <c r="E46" s="44">
        <f t="shared" si="7"/>
        <v>5.4484006288</v>
      </c>
      <c r="F46" s="44">
        <f t="shared" si="7"/>
        <v>4.7747163926</v>
      </c>
      <c r="G46" s="44">
        <f t="shared" si="7"/>
        <v>2.2205528989</v>
      </c>
      <c r="H46" s="44">
        <f t="shared" si="7"/>
        <v>5.5780357781</v>
      </c>
      <c r="I46" s="40" t="s">
        <v>60</v>
      </c>
      <c r="AA46">
        <v>33.632197662</v>
      </c>
      <c r="AB46">
        <v>54.771277452</v>
      </c>
      <c r="AC46">
        <v>46.313558818</v>
      </c>
      <c r="AD46">
        <v>42.12658727</v>
      </c>
      <c r="AE46">
        <v>35.969179475</v>
      </c>
      <c r="AF46">
        <v>35.224946032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141</v>
      </c>
      <c r="AM46" t="s">
        <v>88</v>
      </c>
      <c r="AN46">
        <v>4</v>
      </c>
      <c r="AO46">
        <v>3</v>
      </c>
      <c r="AP46">
        <v>14</v>
      </c>
    </row>
    <row r="47" spans="1:42" s="18" customFormat="1" ht="12" customHeight="1">
      <c r="A47" s="36" t="s">
        <v>146</v>
      </c>
      <c r="B47" s="44">
        <f t="shared" si="8"/>
        <v>11.125219257</v>
      </c>
      <c r="C47" s="44">
        <f t="shared" si="7"/>
        <v>18.66257191</v>
      </c>
      <c r="D47" s="44">
        <f t="shared" si="7"/>
        <v>9.5302629101</v>
      </c>
      <c r="E47" s="44">
        <f t="shared" si="7"/>
        <v>21.881473663</v>
      </c>
      <c r="F47" s="44">
        <f t="shared" si="7"/>
        <v>23.481626668</v>
      </c>
      <c r="G47" s="44">
        <f t="shared" si="7"/>
        <v>14.47603465</v>
      </c>
      <c r="H47" s="44">
        <f t="shared" si="7"/>
        <v>8.9478483629</v>
      </c>
      <c r="I47" s="40" t="s">
        <v>153</v>
      </c>
      <c r="AA47">
        <v>12.921261999</v>
      </c>
      <c r="AB47">
        <v>29.194565137</v>
      </c>
      <c r="AC47">
        <v>33.894488003</v>
      </c>
      <c r="AD47">
        <v>22.086496178</v>
      </c>
      <c r="AE47">
        <v>15.46638726</v>
      </c>
      <c r="AF47">
        <v>10.311369266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141</v>
      </c>
      <c r="AM47" t="s">
        <v>88</v>
      </c>
      <c r="AN47">
        <v>4</v>
      </c>
      <c r="AO47">
        <v>3</v>
      </c>
      <c r="AP47">
        <v>15</v>
      </c>
    </row>
    <row r="48" spans="1:42" s="18" customFormat="1" ht="12" customHeight="1">
      <c r="A48" s="36" t="s">
        <v>31</v>
      </c>
      <c r="B48" s="44">
        <f t="shared" si="8"/>
        <v>12.748976204</v>
      </c>
      <c r="C48" s="44">
        <f t="shared" si="7"/>
        <v>31.963015719</v>
      </c>
      <c r="D48" s="44">
        <f t="shared" si="7"/>
        <v>13.100522035</v>
      </c>
      <c r="E48" s="44">
        <f t="shared" si="7"/>
        <v>21.026338612</v>
      </c>
      <c r="F48" s="44">
        <f t="shared" si="7"/>
        <v>25.459130282</v>
      </c>
      <c r="G48" s="44">
        <f t="shared" si="7"/>
        <v>14.243316187</v>
      </c>
      <c r="H48" s="44">
        <f t="shared" si="7"/>
        <v>14.561216379</v>
      </c>
      <c r="I48" s="40" t="s">
        <v>61</v>
      </c>
      <c r="AA48">
        <v>150.2810959</v>
      </c>
      <c r="AB48">
        <v>181.29763624</v>
      </c>
      <c r="AC48">
        <v>158.7393536</v>
      </c>
      <c r="AD48">
        <v>161.18067689</v>
      </c>
      <c r="AE48">
        <v>153.15666065</v>
      </c>
      <c r="AF48">
        <v>154.49067738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141</v>
      </c>
      <c r="AM48" t="s">
        <v>88</v>
      </c>
      <c r="AN48">
        <v>4</v>
      </c>
      <c r="AO48">
        <v>3</v>
      </c>
      <c r="AP48">
        <v>16</v>
      </c>
    </row>
    <row r="49" spans="1:42" s="18" customFormat="1" ht="12" customHeight="1">
      <c r="A49" s="36" t="s">
        <v>32</v>
      </c>
      <c r="B49" s="44">
        <f t="shared" si="8"/>
        <v>51.035585202</v>
      </c>
      <c r="C49" s="44">
        <f t="shared" si="7"/>
        <v>67.179586575</v>
      </c>
      <c r="D49" s="44">
        <f t="shared" si="7"/>
        <v>67.967802279</v>
      </c>
      <c r="E49" s="44">
        <f t="shared" si="7"/>
        <v>78.447071683</v>
      </c>
      <c r="F49" s="44">
        <f t="shared" si="7"/>
        <v>79.554338892</v>
      </c>
      <c r="G49" s="44">
        <f t="shared" si="7"/>
        <v>69.372099999</v>
      </c>
      <c r="H49" s="44">
        <f t="shared" si="7"/>
        <v>69.28285553</v>
      </c>
      <c r="I49" s="40" t="s">
        <v>62</v>
      </c>
      <c r="AA49">
        <v>50.566266442</v>
      </c>
      <c r="AB49">
        <v>87.595762045</v>
      </c>
      <c r="AC49">
        <v>82.685199179</v>
      </c>
      <c r="AD49">
        <v>72.517288968</v>
      </c>
      <c r="AE49">
        <v>59.364525877</v>
      </c>
      <c r="AF49">
        <v>49.386062214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141</v>
      </c>
      <c r="AM49" t="s">
        <v>88</v>
      </c>
      <c r="AN49">
        <v>4</v>
      </c>
      <c r="AO49">
        <v>3</v>
      </c>
      <c r="AP49">
        <v>17</v>
      </c>
    </row>
    <row r="50" spans="1:42" s="18" customFormat="1" ht="12" customHeight="1">
      <c r="A50" s="36" t="s">
        <v>33</v>
      </c>
      <c r="B50" s="44">
        <f t="shared" si="8"/>
        <v>28.810932423</v>
      </c>
      <c r="C50" s="44">
        <f t="shared" si="7"/>
        <v>36.851006038</v>
      </c>
      <c r="D50" s="44">
        <f t="shared" si="7"/>
        <v>38.178893272</v>
      </c>
      <c r="E50" s="44">
        <f t="shared" si="7"/>
        <v>64.549311011</v>
      </c>
      <c r="F50" s="44">
        <f t="shared" si="7"/>
        <v>65.545360991</v>
      </c>
      <c r="G50" s="44">
        <f t="shared" si="7"/>
        <v>47.1096859</v>
      </c>
      <c r="H50" s="44">
        <f t="shared" si="7"/>
        <v>22.196174015</v>
      </c>
      <c r="I50" s="40" t="s">
        <v>63</v>
      </c>
      <c r="AA50">
        <v>10.742857909</v>
      </c>
      <c r="AB50">
        <v>33.312887053</v>
      </c>
      <c r="AC50">
        <v>28.897488315</v>
      </c>
      <c r="AD50">
        <v>16.643657406</v>
      </c>
      <c r="AE50">
        <v>11.146734904</v>
      </c>
      <c r="AF50">
        <v>8.2893948026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141</v>
      </c>
      <c r="AM50" t="s">
        <v>88</v>
      </c>
      <c r="AN50">
        <v>4</v>
      </c>
      <c r="AO50">
        <v>3</v>
      </c>
      <c r="AP50">
        <v>18</v>
      </c>
    </row>
    <row r="51" spans="1:42" s="18" customFormat="1" ht="12" customHeight="1">
      <c r="A51" s="36" t="s">
        <v>34</v>
      </c>
      <c r="B51" s="44">
        <f t="shared" si="8"/>
        <v>97.760533958</v>
      </c>
      <c r="C51" s="44">
        <f t="shared" si="7"/>
        <v>100</v>
      </c>
      <c r="D51" s="44">
        <f t="shared" si="7"/>
        <v>98.232350987</v>
      </c>
      <c r="E51" s="44">
        <f t="shared" si="7"/>
        <v>97.813979313</v>
      </c>
      <c r="F51" s="44">
        <f t="shared" si="7"/>
        <v>97.420082458</v>
      </c>
      <c r="G51" s="44">
        <f t="shared" si="7"/>
        <v>96.029507106</v>
      </c>
      <c r="H51" s="44">
        <f t="shared" si="7"/>
        <v>94.069245228</v>
      </c>
      <c r="I51" s="40" t="s">
        <v>64</v>
      </c>
      <c r="AA51">
        <v>53.953753782</v>
      </c>
      <c r="AB51">
        <v>95.208514225</v>
      </c>
      <c r="AC51">
        <v>85.666090875</v>
      </c>
      <c r="AD51">
        <v>79.463298959</v>
      </c>
      <c r="AE51">
        <v>61.578139439</v>
      </c>
      <c r="AF51">
        <v>51.891247369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141</v>
      </c>
      <c r="AM51" t="s">
        <v>88</v>
      </c>
      <c r="AN51">
        <v>5</v>
      </c>
      <c r="AO51">
        <v>3</v>
      </c>
      <c r="AP51">
        <v>17</v>
      </c>
    </row>
    <row r="52" spans="1:42" s="18" customFormat="1" ht="12" customHeight="1">
      <c r="A52" s="36" t="s">
        <v>147</v>
      </c>
      <c r="B52" s="44">
        <f t="shared" si="8"/>
        <v>65.203290351</v>
      </c>
      <c r="C52" s="44">
        <f t="shared" si="7"/>
        <v>83.182727496</v>
      </c>
      <c r="D52" s="44">
        <f t="shared" si="7"/>
        <v>86.126654984</v>
      </c>
      <c r="E52" s="44">
        <f t="shared" si="7"/>
        <v>95.57961735</v>
      </c>
      <c r="F52" s="44">
        <f t="shared" si="7"/>
        <v>95.983438868</v>
      </c>
      <c r="G52" s="44">
        <f t="shared" si="7"/>
        <v>83.321920062</v>
      </c>
      <c r="H52" s="44">
        <f t="shared" si="7"/>
        <v>44.425774563</v>
      </c>
      <c r="I52" s="40" t="s">
        <v>65</v>
      </c>
      <c r="AA52">
        <v>10.289013949</v>
      </c>
      <c r="AB52">
        <v>32.688337911</v>
      </c>
      <c r="AC52">
        <v>28.799365005</v>
      </c>
      <c r="AD52">
        <v>16.22210377</v>
      </c>
      <c r="AE52">
        <v>9.7924186546</v>
      </c>
      <c r="AF52">
        <v>7.4722789399</v>
      </c>
      <c r="AG52">
        <v>0</v>
      </c>
      <c r="AH52">
        <v>0</v>
      </c>
      <c r="AI52">
        <v>0</v>
      </c>
      <c r="AJ52">
        <v>0</v>
      </c>
      <c r="AK52">
        <v>0</v>
      </c>
      <c r="AL52" t="s">
        <v>141</v>
      </c>
      <c r="AM52" t="s">
        <v>88</v>
      </c>
      <c r="AN52">
        <v>5</v>
      </c>
      <c r="AO52">
        <v>3</v>
      </c>
      <c r="AP52">
        <v>18</v>
      </c>
    </row>
    <row r="53" spans="1:9" s="18" customFormat="1" ht="12" customHeight="1">
      <c r="A53" s="36" t="s">
        <v>148</v>
      </c>
      <c r="B53" s="44">
        <f t="shared" si="8"/>
        <v>22.370617933</v>
      </c>
      <c r="C53" s="44">
        <f t="shared" si="7"/>
        <v>36.851006038</v>
      </c>
      <c r="D53" s="44">
        <f t="shared" si="7"/>
        <v>32.316920049</v>
      </c>
      <c r="E53" s="44">
        <f t="shared" si="7"/>
        <v>52.735241742</v>
      </c>
      <c r="F53" s="44">
        <f t="shared" si="7"/>
        <v>54.070554496</v>
      </c>
      <c r="G53" s="44">
        <f t="shared" si="7"/>
        <v>38.332723354</v>
      </c>
      <c r="H53" s="44">
        <f t="shared" si="7"/>
        <v>16.464609788</v>
      </c>
      <c r="I53" s="40" t="s">
        <v>154</v>
      </c>
    </row>
    <row r="54" spans="1:9" s="23" customFormat="1" ht="12" customHeight="1" thickBot="1">
      <c r="A54" s="20"/>
      <c r="B54" s="21"/>
      <c r="C54" s="21"/>
      <c r="D54" s="21"/>
      <c r="E54" s="21"/>
      <c r="F54" s="21"/>
      <c r="G54" s="21"/>
      <c r="H54" s="20"/>
      <c r="I54" s="22"/>
    </row>
    <row r="55" spans="1:9" s="18" customFormat="1" ht="12" customHeight="1" thickTop="1">
      <c r="A55" s="23"/>
      <c r="B55" s="23"/>
      <c r="C55" s="23"/>
      <c r="D55" s="23"/>
      <c r="E55" s="23"/>
      <c r="F55" s="23"/>
      <c r="G55" s="23"/>
      <c r="H55" s="23"/>
      <c r="I55" s="23"/>
    </row>
    <row r="56" s="18" customFormat="1" ht="12.75" customHeight="1"/>
    <row r="57" s="18" customFormat="1" ht="12.75" customHeight="1"/>
    <row r="58" s="18" customFormat="1" ht="12.75" customHeight="1"/>
    <row r="59" s="18" customFormat="1" ht="12.75" customHeight="1"/>
    <row r="60" s="18" customFormat="1" ht="12.75" customHeight="1"/>
    <row r="61" s="18" customFormat="1" ht="12.75" customHeight="1"/>
    <row r="62" s="18" customFormat="1" ht="12.75" customHeight="1"/>
    <row r="63" s="18" customFormat="1" ht="12.75" customHeight="1"/>
    <row r="64" s="18" customFormat="1" ht="12.75" customHeight="1"/>
    <row r="65" s="18" customFormat="1" ht="12.75" customHeight="1"/>
    <row r="66" s="18" customFormat="1" ht="12.75" customHeight="1"/>
    <row r="67" s="18" customFormat="1" ht="12.75" customHeight="1"/>
    <row r="68" s="18" customFormat="1" ht="12.75" customHeight="1"/>
    <row r="69" s="18" customFormat="1" ht="12.75" customHeight="1"/>
    <row r="70" s="18" customFormat="1" ht="12.75" customHeight="1"/>
    <row r="71" s="18" customFormat="1" ht="12.75" customHeight="1"/>
    <row r="72" s="18" customFormat="1" ht="12.75" customHeight="1"/>
    <row r="73" s="18" customFormat="1" ht="12.75" customHeight="1"/>
    <row r="74" s="18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pans="1:9" s="23" customFormat="1" ht="12.75" customHeight="1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6.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6.5">
      <c r="A83" s="23"/>
      <c r="B83" s="23"/>
      <c r="C83" s="23"/>
      <c r="D83" s="23"/>
      <c r="E83" s="23"/>
      <c r="F83" s="23"/>
      <c r="G83" s="23"/>
      <c r="H83" s="23"/>
      <c r="I83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Roman,標準"-&amp;P+27-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P65"/>
  <sheetViews>
    <sheetView zoomScale="75" zoomScaleNormal="75" workbookViewId="0" topLeftCell="A16">
      <selection activeCell="A1" sqref="A1"/>
    </sheetView>
  </sheetViews>
  <sheetFormatPr defaultColWidth="9.00390625" defaultRowHeight="16.5"/>
  <cols>
    <col min="1" max="1" width="28.625" style="3" customWidth="1"/>
    <col min="2" max="6" width="14.625" style="2" customWidth="1"/>
    <col min="7" max="7" width="14.625" style="3" customWidth="1"/>
    <col min="8" max="8" width="30.625" style="17" customWidth="1"/>
    <col min="9" max="16384" width="9.00390625" style="3" customWidth="1"/>
  </cols>
  <sheetData>
    <row r="1" spans="1:42" ht="15.75" customHeight="1">
      <c r="A1" s="1" t="str">
        <f>'26,27'!$A$1</f>
        <v>93年家庭收支調查報告</v>
      </c>
      <c r="E1" s="64" t="str">
        <f>'26,27'!$E$1</f>
        <v>The Survey of Family Income and Expenditure, 2004</v>
      </c>
      <c r="F1" s="64"/>
      <c r="G1" s="64"/>
      <c r="H1" s="64"/>
      <c r="AA1">
        <v>58.038985738</v>
      </c>
      <c r="AB1">
        <v>85.627326899</v>
      </c>
      <c r="AC1">
        <v>84.154043884</v>
      </c>
      <c r="AD1">
        <v>77.503543751</v>
      </c>
      <c r="AE1">
        <v>63.745354403</v>
      </c>
      <c r="AF1">
        <v>57.392583044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141</v>
      </c>
      <c r="AM1" t="s">
        <v>88</v>
      </c>
      <c r="AN1">
        <v>4</v>
      </c>
      <c r="AO1">
        <v>3</v>
      </c>
      <c r="AP1">
        <v>1</v>
      </c>
    </row>
    <row r="2" spans="6:42" ht="15.75" customHeight="1">
      <c r="F2" s="3"/>
      <c r="H2" s="3"/>
      <c r="AA2">
        <v>80.784227261</v>
      </c>
      <c r="AB2">
        <v>74.100847477</v>
      </c>
      <c r="AC2">
        <v>74.639133145</v>
      </c>
      <c r="AD2">
        <v>83.641202214</v>
      </c>
      <c r="AE2">
        <v>82.674376182</v>
      </c>
      <c r="AF2">
        <v>89.706375988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141</v>
      </c>
      <c r="AM2" t="s">
        <v>88</v>
      </c>
      <c r="AN2">
        <v>4</v>
      </c>
      <c r="AO2">
        <v>3</v>
      </c>
      <c r="AP2">
        <v>2</v>
      </c>
    </row>
    <row r="3" spans="1:42" ht="15.75" customHeight="1">
      <c r="A3" s="4" t="s">
        <v>230</v>
      </c>
      <c r="B3" s="5"/>
      <c r="C3" s="5"/>
      <c r="D3" s="5"/>
      <c r="E3" s="66" t="s">
        <v>222</v>
      </c>
      <c r="F3" s="66"/>
      <c r="G3" s="66"/>
      <c r="H3" s="66"/>
      <c r="AA3">
        <v>44.518171434</v>
      </c>
      <c r="AB3">
        <v>70.725655651</v>
      </c>
      <c r="AC3">
        <v>59.624675612</v>
      </c>
      <c r="AD3">
        <v>58.190492022</v>
      </c>
      <c r="AE3">
        <v>52.002272308</v>
      </c>
      <c r="AF3">
        <v>46.763687731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141</v>
      </c>
      <c r="AM3" t="s">
        <v>88</v>
      </c>
      <c r="AN3">
        <v>4</v>
      </c>
      <c r="AO3">
        <v>3</v>
      </c>
      <c r="AP3">
        <v>3</v>
      </c>
    </row>
    <row r="4" spans="1:42" ht="15.75" customHeight="1">
      <c r="A4" s="6"/>
      <c r="E4" s="67" t="s">
        <v>225</v>
      </c>
      <c r="F4" s="67"/>
      <c r="G4" s="67"/>
      <c r="H4" s="67"/>
      <c r="AA4">
        <v>85.710001266</v>
      </c>
      <c r="AB4">
        <v>97.403009026</v>
      </c>
      <c r="AC4">
        <v>96.150389082</v>
      </c>
      <c r="AD4">
        <v>95.659394227</v>
      </c>
      <c r="AE4">
        <v>94.64956449</v>
      </c>
      <c r="AF4">
        <v>88.819075999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141</v>
      </c>
      <c r="AM4" t="s">
        <v>88</v>
      </c>
      <c r="AN4">
        <v>4</v>
      </c>
      <c r="AO4">
        <v>3</v>
      </c>
      <c r="AP4">
        <v>4</v>
      </c>
    </row>
    <row r="5" spans="1:42" ht="15.75" customHeight="1" thickBot="1">
      <c r="A5" s="33"/>
      <c r="B5" s="33" t="str">
        <f>'26,27'!$B$5</f>
        <v>民國九十三年</v>
      </c>
      <c r="C5" s="33"/>
      <c r="D5" s="33"/>
      <c r="E5" s="65">
        <f>'26,27'!$E$5</f>
        <v>2004</v>
      </c>
      <c r="F5" s="65"/>
      <c r="G5" s="65"/>
      <c r="H5" s="65"/>
      <c r="AA5">
        <v>26.827842914</v>
      </c>
      <c r="AB5">
        <v>51.040239518</v>
      </c>
      <c r="AC5">
        <v>47.261013558</v>
      </c>
      <c r="AD5">
        <v>41.949964898</v>
      </c>
      <c r="AE5">
        <v>34.041355005</v>
      </c>
      <c r="AF5">
        <v>24.322998622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141</v>
      </c>
      <c r="AM5" t="s">
        <v>88</v>
      </c>
      <c r="AN5">
        <v>4</v>
      </c>
      <c r="AO5">
        <v>3</v>
      </c>
      <c r="AP5">
        <v>5</v>
      </c>
    </row>
    <row r="6" spans="1:42" ht="15.75" customHeight="1" thickTop="1">
      <c r="A6" s="56"/>
      <c r="B6" s="56"/>
      <c r="C6" s="57"/>
      <c r="D6" s="57"/>
      <c r="E6" s="60"/>
      <c r="F6" s="58"/>
      <c r="G6" s="59"/>
      <c r="H6" s="59"/>
      <c r="AA6">
        <v>96.906800923</v>
      </c>
      <c r="AB6">
        <v>99.530668171</v>
      </c>
      <c r="AC6">
        <v>98.545763806</v>
      </c>
      <c r="AD6">
        <v>98.841067537</v>
      </c>
      <c r="AE6">
        <v>98.405301911</v>
      </c>
      <c r="AF6">
        <v>98.360062652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141</v>
      </c>
      <c r="AM6" t="s">
        <v>88</v>
      </c>
      <c r="AN6">
        <v>4</v>
      </c>
      <c r="AO6">
        <v>3</v>
      </c>
      <c r="AP6">
        <v>6</v>
      </c>
    </row>
    <row r="7" spans="1:42" s="10" customFormat="1" ht="12.75" customHeight="1">
      <c r="A7" s="7"/>
      <c r="B7" s="8" t="s">
        <v>89</v>
      </c>
      <c r="C7" s="8" t="s">
        <v>90</v>
      </c>
      <c r="D7" s="8" t="s">
        <v>91</v>
      </c>
      <c r="E7" s="8" t="s">
        <v>92</v>
      </c>
      <c r="F7" s="8" t="s">
        <v>93</v>
      </c>
      <c r="G7" s="8" t="s">
        <v>94</v>
      </c>
      <c r="H7" s="9"/>
      <c r="AA7">
        <v>19.401602375</v>
      </c>
      <c r="AB7">
        <v>38.10622048</v>
      </c>
      <c r="AC7">
        <v>31.795050915</v>
      </c>
      <c r="AD7">
        <v>28.477431783</v>
      </c>
      <c r="AE7">
        <v>25.16547473</v>
      </c>
      <c r="AF7">
        <v>16.25021804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141</v>
      </c>
      <c r="AM7" t="s">
        <v>88</v>
      </c>
      <c r="AN7">
        <v>4</v>
      </c>
      <c r="AO7">
        <v>3</v>
      </c>
      <c r="AP7">
        <v>7</v>
      </c>
    </row>
    <row r="8" spans="1:42" s="10" customFormat="1" ht="12.75" customHeight="1">
      <c r="A8" s="11"/>
      <c r="B8" s="11"/>
      <c r="C8" s="8" t="s">
        <v>95</v>
      </c>
      <c r="D8" s="8"/>
      <c r="E8" s="8" t="s">
        <v>96</v>
      </c>
      <c r="F8" s="47"/>
      <c r="G8" s="8" t="s">
        <v>97</v>
      </c>
      <c r="H8" s="12"/>
      <c r="AA8">
        <v>11.545793764</v>
      </c>
      <c r="AB8">
        <v>30.303579918</v>
      </c>
      <c r="AC8">
        <v>23.250452673</v>
      </c>
      <c r="AD8">
        <v>20.024928892</v>
      </c>
      <c r="AE8">
        <v>12.165475701</v>
      </c>
      <c r="AF8">
        <v>10.066372442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141</v>
      </c>
      <c r="AM8" t="s">
        <v>88</v>
      </c>
      <c r="AN8">
        <v>4</v>
      </c>
      <c r="AO8">
        <v>3</v>
      </c>
      <c r="AP8">
        <v>8</v>
      </c>
    </row>
    <row r="9" spans="1:42" s="10" customFormat="1" ht="12.75" customHeight="1">
      <c r="A9" s="11"/>
      <c r="B9" s="61"/>
      <c r="C9" s="8" t="s">
        <v>99</v>
      </c>
      <c r="D9" s="48"/>
      <c r="E9" s="48"/>
      <c r="F9" s="48"/>
      <c r="G9" s="48"/>
      <c r="H9" s="12"/>
      <c r="AA9">
        <v>35.865802654</v>
      </c>
      <c r="AB9">
        <v>60.66732571</v>
      </c>
      <c r="AC9">
        <v>56.683822937</v>
      </c>
      <c r="AD9">
        <v>48.858354033</v>
      </c>
      <c r="AE9">
        <v>38.46237412</v>
      </c>
      <c r="AF9">
        <v>33.728250193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141</v>
      </c>
      <c r="AM9" t="s">
        <v>88</v>
      </c>
      <c r="AN9">
        <v>4</v>
      </c>
      <c r="AO9">
        <v>3</v>
      </c>
      <c r="AP9">
        <v>9</v>
      </c>
    </row>
    <row r="10" spans="1:42" s="10" customFormat="1" ht="12.75" customHeight="1">
      <c r="A10" s="11"/>
      <c r="B10" s="48"/>
      <c r="C10" s="8"/>
      <c r="D10" s="48"/>
      <c r="E10" s="48"/>
      <c r="F10" s="48"/>
      <c r="G10" s="48"/>
      <c r="H10" s="12"/>
      <c r="AA10">
        <v>44.638932218</v>
      </c>
      <c r="AB10">
        <v>76.070794533</v>
      </c>
      <c r="AC10">
        <v>71.077770619</v>
      </c>
      <c r="AD10">
        <v>63.963339118</v>
      </c>
      <c r="AE10">
        <v>50.929956825</v>
      </c>
      <c r="AF10">
        <v>43.679365605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141</v>
      </c>
      <c r="AM10" t="s">
        <v>88</v>
      </c>
      <c r="AN10">
        <v>4</v>
      </c>
      <c r="AO10">
        <v>3</v>
      </c>
      <c r="AP10">
        <v>10</v>
      </c>
    </row>
    <row r="11" spans="1:42" s="10" customFormat="1" ht="12.75" customHeight="1">
      <c r="A11" s="11"/>
      <c r="B11" s="48" t="s">
        <v>98</v>
      </c>
      <c r="C11" s="53" t="s">
        <v>103</v>
      </c>
      <c r="D11" s="48" t="s">
        <v>100</v>
      </c>
      <c r="E11" s="48" t="s">
        <v>138</v>
      </c>
      <c r="F11" s="48" t="s">
        <v>101</v>
      </c>
      <c r="G11" s="48" t="s">
        <v>134</v>
      </c>
      <c r="H11" s="12"/>
      <c r="AA11">
        <v>96.688488968</v>
      </c>
      <c r="AB11">
        <v>98.761734793</v>
      </c>
      <c r="AC11">
        <v>97.655128052</v>
      </c>
      <c r="AD11">
        <v>98.358791123</v>
      </c>
      <c r="AE11">
        <v>97.822763126</v>
      </c>
      <c r="AF11">
        <v>97.13021156799999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141</v>
      </c>
      <c r="AM11" t="s">
        <v>88</v>
      </c>
      <c r="AN11">
        <v>4</v>
      </c>
      <c r="AO11">
        <v>3</v>
      </c>
      <c r="AP11">
        <v>11</v>
      </c>
    </row>
    <row r="12" spans="1:42" s="10" customFormat="1" ht="12.75" customHeight="1">
      <c r="A12" s="11"/>
      <c r="B12" s="50" t="s">
        <v>102</v>
      </c>
      <c r="C12" s="53" t="s">
        <v>131</v>
      </c>
      <c r="D12" s="48"/>
      <c r="E12" s="48" t="s">
        <v>139</v>
      </c>
      <c r="F12" s="49"/>
      <c r="G12" s="48" t="s">
        <v>135</v>
      </c>
      <c r="H12" s="12"/>
      <c r="AA12">
        <v>59.102004051</v>
      </c>
      <c r="AB12">
        <v>63.028358128</v>
      </c>
      <c r="AC12">
        <v>56.92466673</v>
      </c>
      <c r="AD12">
        <v>63.335145296</v>
      </c>
      <c r="AE12">
        <v>57.36302136</v>
      </c>
      <c r="AF12">
        <v>62.163799236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141</v>
      </c>
      <c r="AM12" t="s">
        <v>88</v>
      </c>
      <c r="AN12">
        <v>4</v>
      </c>
      <c r="AO12">
        <v>3</v>
      </c>
      <c r="AP12">
        <v>12</v>
      </c>
    </row>
    <row r="13" spans="1:42" s="10" customFormat="1" ht="12.75" customHeight="1">
      <c r="A13" s="11"/>
      <c r="B13" s="26"/>
      <c r="C13" s="53" t="s">
        <v>132</v>
      </c>
      <c r="D13" s="26"/>
      <c r="E13" s="48" t="s">
        <v>140</v>
      </c>
      <c r="F13" s="49"/>
      <c r="G13" s="48" t="s">
        <v>136</v>
      </c>
      <c r="H13" s="12"/>
      <c r="AA13">
        <v>45.002322419</v>
      </c>
      <c r="AB13">
        <v>73.301906665</v>
      </c>
      <c r="AC13">
        <v>68.804077321</v>
      </c>
      <c r="AD13">
        <v>60.803263524</v>
      </c>
      <c r="AE13">
        <v>53.31951732</v>
      </c>
      <c r="AF13">
        <v>44.530416204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141</v>
      </c>
      <c r="AM13" t="s">
        <v>88</v>
      </c>
      <c r="AN13">
        <v>4</v>
      </c>
      <c r="AO13">
        <v>3</v>
      </c>
      <c r="AP13">
        <v>13</v>
      </c>
    </row>
    <row r="14" spans="1:42" s="10" customFormat="1" ht="12.75" customHeight="1">
      <c r="A14" s="11"/>
      <c r="B14" s="26"/>
      <c r="C14" s="55" t="s">
        <v>133</v>
      </c>
      <c r="D14" s="26"/>
      <c r="E14" s="49"/>
      <c r="F14" s="49"/>
      <c r="G14" s="48" t="s">
        <v>137</v>
      </c>
      <c r="H14" s="12"/>
      <c r="AA14">
        <v>33.632197662</v>
      </c>
      <c r="AB14">
        <v>54.771277452</v>
      </c>
      <c r="AC14">
        <v>46.313558818</v>
      </c>
      <c r="AD14">
        <v>42.12658727</v>
      </c>
      <c r="AE14">
        <v>35.969179475</v>
      </c>
      <c r="AF14">
        <v>35.224946032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141</v>
      </c>
      <c r="AM14" t="s">
        <v>88</v>
      </c>
      <c r="AN14">
        <v>4</v>
      </c>
      <c r="AO14">
        <v>3</v>
      </c>
      <c r="AP14">
        <v>14</v>
      </c>
    </row>
    <row r="15" spans="1:42" s="10" customFormat="1" ht="13.5" customHeight="1">
      <c r="A15" s="13"/>
      <c r="B15" s="27"/>
      <c r="C15" s="54"/>
      <c r="D15" s="27"/>
      <c r="E15" s="27"/>
      <c r="F15" s="27"/>
      <c r="G15" s="27" t="s">
        <v>6</v>
      </c>
      <c r="H15" s="14"/>
      <c r="AA15">
        <v>12.921261999</v>
      </c>
      <c r="AB15">
        <v>29.194565137</v>
      </c>
      <c r="AC15">
        <v>33.894488003</v>
      </c>
      <c r="AD15">
        <v>22.086496178</v>
      </c>
      <c r="AE15">
        <v>15.46638726</v>
      </c>
      <c r="AF15">
        <v>10.311369266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141</v>
      </c>
      <c r="AM15" t="s">
        <v>88</v>
      </c>
      <c r="AN15">
        <v>4</v>
      </c>
      <c r="AO15">
        <v>3</v>
      </c>
      <c r="AP15">
        <v>15</v>
      </c>
    </row>
    <row r="16" spans="1:42" s="10" customFormat="1" ht="12" customHeight="1">
      <c r="A16" s="36" t="s">
        <v>157</v>
      </c>
      <c r="B16" s="45">
        <f>+AA1</f>
        <v>58.038985738</v>
      </c>
      <c r="C16" s="45">
        <f aca="true" t="shared" si="0" ref="C16:C30">+AB1</f>
        <v>85.627326899</v>
      </c>
      <c r="D16" s="45">
        <f aca="true" t="shared" si="1" ref="D16:D30">+AC1</f>
        <v>84.154043884</v>
      </c>
      <c r="E16" s="45">
        <f aca="true" t="shared" si="2" ref="E16:E30">+AD1</f>
        <v>77.503543751</v>
      </c>
      <c r="F16" s="45">
        <f aca="true" t="shared" si="3" ref="F16:F30">+AE1</f>
        <v>63.745354403</v>
      </c>
      <c r="G16" s="45">
        <f aca="true" t="shared" si="4" ref="G16:G30">+AF1</f>
        <v>57.392583044</v>
      </c>
      <c r="H16" s="40" t="s">
        <v>187</v>
      </c>
      <c r="AA16">
        <v>150.2810959</v>
      </c>
      <c r="AB16">
        <v>181.29763624</v>
      </c>
      <c r="AC16">
        <v>158.7393536</v>
      </c>
      <c r="AD16">
        <v>161.18067689</v>
      </c>
      <c r="AE16">
        <v>153.15666065</v>
      </c>
      <c r="AF16">
        <v>154.49067738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141</v>
      </c>
      <c r="AM16" t="s">
        <v>88</v>
      </c>
      <c r="AN16">
        <v>4</v>
      </c>
      <c r="AO16">
        <v>3</v>
      </c>
      <c r="AP16">
        <v>16</v>
      </c>
    </row>
    <row r="17" spans="1:42" s="18" customFormat="1" ht="12" customHeight="1">
      <c r="A17" s="36" t="s">
        <v>158</v>
      </c>
      <c r="B17" s="45">
        <f>+AA2</f>
        <v>80.784227261</v>
      </c>
      <c r="C17" s="45">
        <f t="shared" si="0"/>
        <v>74.100847477</v>
      </c>
      <c r="D17" s="45">
        <f t="shared" si="1"/>
        <v>74.639133145</v>
      </c>
      <c r="E17" s="45">
        <f t="shared" si="2"/>
        <v>83.641202214</v>
      </c>
      <c r="F17" s="45">
        <f t="shared" si="3"/>
        <v>82.674376182</v>
      </c>
      <c r="G17" s="45">
        <f t="shared" si="4"/>
        <v>89.706375988</v>
      </c>
      <c r="H17" s="40" t="s">
        <v>188</v>
      </c>
      <c r="AA17">
        <v>50.566266442</v>
      </c>
      <c r="AB17">
        <v>87.595762045</v>
      </c>
      <c r="AC17">
        <v>82.685199179</v>
      </c>
      <c r="AD17">
        <v>72.517288968</v>
      </c>
      <c r="AE17">
        <v>59.364525877</v>
      </c>
      <c r="AF17">
        <v>49.386062214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141</v>
      </c>
      <c r="AM17" t="s">
        <v>88</v>
      </c>
      <c r="AN17">
        <v>4</v>
      </c>
      <c r="AO17">
        <v>3</v>
      </c>
      <c r="AP17">
        <v>17</v>
      </c>
    </row>
    <row r="18" spans="1:42" s="18" customFormat="1" ht="12" customHeight="1">
      <c r="A18" s="36" t="s">
        <v>159</v>
      </c>
      <c r="B18" s="45">
        <f aca="true" t="shared" si="5" ref="B18:B30">+AA3</f>
        <v>44.518171434</v>
      </c>
      <c r="C18" s="45">
        <f t="shared" si="0"/>
        <v>70.725655651</v>
      </c>
      <c r="D18" s="45">
        <f t="shared" si="1"/>
        <v>59.624675612</v>
      </c>
      <c r="E18" s="45">
        <f t="shared" si="2"/>
        <v>58.190492022</v>
      </c>
      <c r="F18" s="45">
        <f t="shared" si="3"/>
        <v>52.002272308</v>
      </c>
      <c r="G18" s="45">
        <f t="shared" si="4"/>
        <v>46.763687731</v>
      </c>
      <c r="H18" s="40" t="s">
        <v>189</v>
      </c>
      <c r="AA18">
        <v>10.742857909</v>
      </c>
      <c r="AB18">
        <v>33.312887053</v>
      </c>
      <c r="AC18">
        <v>28.897488315</v>
      </c>
      <c r="AD18">
        <v>16.643657406</v>
      </c>
      <c r="AE18">
        <v>11.146734904</v>
      </c>
      <c r="AF18">
        <v>8.2893948026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141</v>
      </c>
      <c r="AM18" t="s">
        <v>88</v>
      </c>
      <c r="AN18">
        <v>4</v>
      </c>
      <c r="AO18">
        <v>3</v>
      </c>
      <c r="AP18">
        <v>18</v>
      </c>
    </row>
    <row r="19" spans="1:42" s="18" customFormat="1" ht="12" customHeight="1">
      <c r="A19" s="36" t="s">
        <v>160</v>
      </c>
      <c r="B19" s="45">
        <f t="shared" si="5"/>
        <v>85.710001266</v>
      </c>
      <c r="C19" s="45">
        <f t="shared" si="0"/>
        <v>97.403009026</v>
      </c>
      <c r="D19" s="45">
        <f t="shared" si="1"/>
        <v>96.150389082</v>
      </c>
      <c r="E19" s="45">
        <f t="shared" si="2"/>
        <v>95.659394227</v>
      </c>
      <c r="F19" s="45">
        <f t="shared" si="3"/>
        <v>94.64956449</v>
      </c>
      <c r="G19" s="45">
        <f t="shared" si="4"/>
        <v>88.819075999</v>
      </c>
      <c r="H19" s="40" t="s">
        <v>190</v>
      </c>
      <c r="AA19">
        <v>54.194489142</v>
      </c>
      <c r="AB19">
        <v>89.511252702</v>
      </c>
      <c r="AC19">
        <v>83.69317672</v>
      </c>
      <c r="AD19">
        <v>72.691250374</v>
      </c>
      <c r="AE19">
        <v>60.541684254</v>
      </c>
      <c r="AF19">
        <v>53.208368556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141</v>
      </c>
      <c r="AM19" t="s">
        <v>88</v>
      </c>
      <c r="AN19">
        <v>4</v>
      </c>
      <c r="AO19">
        <v>3</v>
      </c>
      <c r="AP19">
        <v>19</v>
      </c>
    </row>
    <row r="20" spans="1:42" s="18" customFormat="1" ht="12" customHeight="1">
      <c r="A20" s="36" t="s">
        <v>161</v>
      </c>
      <c r="B20" s="45">
        <f t="shared" si="5"/>
        <v>26.827842914</v>
      </c>
      <c r="C20" s="45">
        <f t="shared" si="0"/>
        <v>51.040239518</v>
      </c>
      <c r="D20" s="45">
        <f t="shared" si="1"/>
        <v>47.261013558</v>
      </c>
      <c r="E20" s="45">
        <f t="shared" si="2"/>
        <v>41.949964898</v>
      </c>
      <c r="F20" s="45">
        <f t="shared" si="3"/>
        <v>34.041355005</v>
      </c>
      <c r="G20" s="45">
        <f t="shared" si="4"/>
        <v>24.322998622</v>
      </c>
      <c r="H20" s="40" t="s">
        <v>191</v>
      </c>
      <c r="AA20">
        <v>11.29017606</v>
      </c>
      <c r="AB20">
        <v>30.198857986</v>
      </c>
      <c r="AC20">
        <v>30.826551069</v>
      </c>
      <c r="AD20">
        <v>18.642870619</v>
      </c>
      <c r="AE20">
        <v>14.906755735</v>
      </c>
      <c r="AF20">
        <v>8.8575896208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141</v>
      </c>
      <c r="AM20" t="s">
        <v>88</v>
      </c>
      <c r="AN20">
        <v>4</v>
      </c>
      <c r="AO20">
        <v>3</v>
      </c>
      <c r="AP20">
        <v>20</v>
      </c>
    </row>
    <row r="21" spans="1:42" s="18" customFormat="1" ht="12" customHeight="1">
      <c r="A21" s="36" t="s">
        <v>162</v>
      </c>
      <c r="B21" s="45">
        <f t="shared" si="5"/>
        <v>96.906800923</v>
      </c>
      <c r="C21" s="45">
        <f t="shared" si="0"/>
        <v>99.530668171</v>
      </c>
      <c r="D21" s="45">
        <f t="shared" si="1"/>
        <v>98.545763806</v>
      </c>
      <c r="E21" s="45">
        <f t="shared" si="2"/>
        <v>98.841067537</v>
      </c>
      <c r="F21" s="45">
        <f t="shared" si="3"/>
        <v>98.405301911</v>
      </c>
      <c r="G21" s="45">
        <f t="shared" si="4"/>
        <v>98.360062652</v>
      </c>
      <c r="H21" s="40" t="s">
        <v>192</v>
      </c>
      <c r="AA21">
        <v>32.461105701</v>
      </c>
      <c r="AB21">
        <v>73.793044048</v>
      </c>
      <c r="AC21">
        <v>71.936773998</v>
      </c>
      <c r="AD21">
        <v>51.539154727</v>
      </c>
      <c r="AE21">
        <v>39.482147955</v>
      </c>
      <c r="AF21">
        <v>29.968781319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141</v>
      </c>
      <c r="AM21" t="s">
        <v>88</v>
      </c>
      <c r="AN21">
        <v>4</v>
      </c>
      <c r="AO21">
        <v>3</v>
      </c>
      <c r="AP21">
        <v>21</v>
      </c>
    </row>
    <row r="22" spans="1:42" s="18" customFormat="1" ht="12" customHeight="1">
      <c r="A22" s="36" t="s">
        <v>163</v>
      </c>
      <c r="B22" s="45">
        <f t="shared" si="5"/>
        <v>19.401602375</v>
      </c>
      <c r="C22" s="45">
        <f t="shared" si="0"/>
        <v>38.10622048</v>
      </c>
      <c r="D22" s="45">
        <f t="shared" si="1"/>
        <v>31.795050915</v>
      </c>
      <c r="E22" s="45">
        <f t="shared" si="2"/>
        <v>28.477431783</v>
      </c>
      <c r="F22" s="45">
        <f t="shared" si="3"/>
        <v>25.16547473</v>
      </c>
      <c r="G22" s="45">
        <f t="shared" si="4"/>
        <v>16.25021804</v>
      </c>
      <c r="H22" s="40" t="s">
        <v>193</v>
      </c>
      <c r="AA22">
        <v>26.168821001</v>
      </c>
      <c r="AB22">
        <v>47.655791228</v>
      </c>
      <c r="AC22">
        <v>44.858910614</v>
      </c>
      <c r="AD22">
        <v>35.751762024</v>
      </c>
      <c r="AE22">
        <v>31.172667931</v>
      </c>
      <c r="AF22">
        <v>22.193995479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141</v>
      </c>
      <c r="AM22" t="s">
        <v>88</v>
      </c>
      <c r="AN22">
        <v>4</v>
      </c>
      <c r="AO22">
        <v>3</v>
      </c>
      <c r="AP22">
        <v>22</v>
      </c>
    </row>
    <row r="23" spans="1:42" s="18" customFormat="1" ht="12" customHeight="1">
      <c r="A23" s="36" t="s">
        <v>164</v>
      </c>
      <c r="B23" s="45">
        <f t="shared" si="5"/>
        <v>11.545793764</v>
      </c>
      <c r="C23" s="45">
        <f t="shared" si="0"/>
        <v>30.303579918</v>
      </c>
      <c r="D23" s="45">
        <f t="shared" si="1"/>
        <v>23.250452673</v>
      </c>
      <c r="E23" s="45">
        <f t="shared" si="2"/>
        <v>20.024928892</v>
      </c>
      <c r="F23" s="45">
        <f t="shared" si="3"/>
        <v>12.165475701</v>
      </c>
      <c r="G23" s="45">
        <f t="shared" si="4"/>
        <v>10.066372442</v>
      </c>
      <c r="H23" s="40" t="s">
        <v>194</v>
      </c>
      <c r="AA23">
        <v>78.587270128</v>
      </c>
      <c r="AB23">
        <v>91.451913548</v>
      </c>
      <c r="AC23">
        <v>84.355966626</v>
      </c>
      <c r="AD23">
        <v>84.190730086</v>
      </c>
      <c r="AE23">
        <v>83.920884018</v>
      </c>
      <c r="AF23">
        <v>85.082206232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141</v>
      </c>
      <c r="AM23" t="s">
        <v>88</v>
      </c>
      <c r="AN23">
        <v>4</v>
      </c>
      <c r="AO23">
        <v>3</v>
      </c>
      <c r="AP23">
        <v>23</v>
      </c>
    </row>
    <row r="24" spans="1:42" s="18" customFormat="1" ht="12" customHeight="1">
      <c r="A24" s="36" t="s">
        <v>165</v>
      </c>
      <c r="B24" s="45">
        <f t="shared" si="5"/>
        <v>35.865802654</v>
      </c>
      <c r="C24" s="45">
        <f t="shared" si="0"/>
        <v>60.66732571</v>
      </c>
      <c r="D24" s="45">
        <f t="shared" si="1"/>
        <v>56.683822937</v>
      </c>
      <c r="E24" s="45">
        <f t="shared" si="2"/>
        <v>48.858354033</v>
      </c>
      <c r="F24" s="45">
        <f t="shared" si="3"/>
        <v>38.46237412</v>
      </c>
      <c r="G24" s="45">
        <f t="shared" si="4"/>
        <v>33.728250193</v>
      </c>
      <c r="H24" s="40" t="s">
        <v>195</v>
      </c>
      <c r="AA24">
        <v>74.98898372</v>
      </c>
      <c r="AB24">
        <v>124.65621407</v>
      </c>
      <c r="AC24">
        <v>125.94077566</v>
      </c>
      <c r="AD24">
        <v>105.60413686</v>
      </c>
      <c r="AE24">
        <v>93.565496369</v>
      </c>
      <c r="AF24">
        <v>73.771201348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141</v>
      </c>
      <c r="AM24" t="s">
        <v>88</v>
      </c>
      <c r="AN24">
        <v>4</v>
      </c>
      <c r="AO24">
        <v>3</v>
      </c>
      <c r="AP24">
        <v>24</v>
      </c>
    </row>
    <row r="25" spans="1:42" s="18" customFormat="1" ht="12" customHeight="1">
      <c r="A25" s="36" t="s">
        <v>166</v>
      </c>
      <c r="B25" s="45">
        <f t="shared" si="5"/>
        <v>44.638932218</v>
      </c>
      <c r="C25" s="45">
        <f t="shared" si="0"/>
        <v>76.070794533</v>
      </c>
      <c r="D25" s="45">
        <f t="shared" si="1"/>
        <v>71.077770619</v>
      </c>
      <c r="E25" s="45">
        <f t="shared" si="2"/>
        <v>63.963339118</v>
      </c>
      <c r="F25" s="45">
        <f t="shared" si="3"/>
        <v>50.929956825</v>
      </c>
      <c r="G25" s="45">
        <f t="shared" si="4"/>
        <v>43.679365605</v>
      </c>
      <c r="H25" s="40" t="s">
        <v>196</v>
      </c>
      <c r="AA25">
        <v>120.21081845</v>
      </c>
      <c r="AB25">
        <v>147.50148719</v>
      </c>
      <c r="AC25">
        <v>136.36149563</v>
      </c>
      <c r="AD25">
        <v>130.53061355</v>
      </c>
      <c r="AE25">
        <v>124.00044077</v>
      </c>
      <c r="AF25">
        <v>120.91365479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141</v>
      </c>
      <c r="AM25" t="s">
        <v>88</v>
      </c>
      <c r="AN25">
        <v>4</v>
      </c>
      <c r="AO25">
        <v>3</v>
      </c>
      <c r="AP25">
        <v>25</v>
      </c>
    </row>
    <row r="26" spans="1:42" s="18" customFormat="1" ht="12" customHeight="1">
      <c r="A26" s="36" t="s">
        <v>167</v>
      </c>
      <c r="B26" s="45">
        <f t="shared" si="5"/>
        <v>96.688488968</v>
      </c>
      <c r="C26" s="45">
        <f t="shared" si="0"/>
        <v>98.761734793</v>
      </c>
      <c r="D26" s="45">
        <f t="shared" si="1"/>
        <v>97.655128052</v>
      </c>
      <c r="E26" s="45">
        <f t="shared" si="2"/>
        <v>98.358791123</v>
      </c>
      <c r="F26" s="45">
        <f t="shared" si="3"/>
        <v>97.822763126</v>
      </c>
      <c r="G26" s="45">
        <f t="shared" si="4"/>
        <v>97.13021156799999</v>
      </c>
      <c r="H26" s="40" t="s">
        <v>197</v>
      </c>
      <c r="AA26">
        <v>196.05717709</v>
      </c>
      <c r="AB26">
        <v>267.70334758</v>
      </c>
      <c r="AC26">
        <v>236.85287223</v>
      </c>
      <c r="AD26">
        <v>239.77543945</v>
      </c>
      <c r="AE26">
        <v>220.04029409</v>
      </c>
      <c r="AF26">
        <v>213.74954983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141</v>
      </c>
      <c r="AM26" t="s">
        <v>88</v>
      </c>
      <c r="AN26">
        <v>4</v>
      </c>
      <c r="AO26">
        <v>3</v>
      </c>
      <c r="AP26">
        <v>26</v>
      </c>
    </row>
    <row r="27" spans="1:42" s="18" customFormat="1" ht="12" customHeight="1">
      <c r="A27" s="36" t="s">
        <v>168</v>
      </c>
      <c r="B27" s="45">
        <f t="shared" si="5"/>
        <v>59.102004051</v>
      </c>
      <c r="C27" s="45">
        <f t="shared" si="0"/>
        <v>63.028358128</v>
      </c>
      <c r="D27" s="45">
        <f t="shared" si="1"/>
        <v>56.92466673</v>
      </c>
      <c r="E27" s="45">
        <f t="shared" si="2"/>
        <v>63.335145296</v>
      </c>
      <c r="F27" s="45">
        <f t="shared" si="3"/>
        <v>57.36302136</v>
      </c>
      <c r="G27" s="45">
        <f t="shared" si="4"/>
        <v>62.163799236</v>
      </c>
      <c r="H27" s="40" t="s">
        <v>198</v>
      </c>
      <c r="AA27">
        <v>68.682834569</v>
      </c>
      <c r="AB27">
        <v>110.58658253</v>
      </c>
      <c r="AC27">
        <v>106.4461567</v>
      </c>
      <c r="AD27">
        <v>93.055023225</v>
      </c>
      <c r="AE27">
        <v>71.430484253</v>
      </c>
      <c r="AF27">
        <v>66.104408427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141</v>
      </c>
      <c r="AM27" t="s">
        <v>88</v>
      </c>
      <c r="AN27">
        <v>4</v>
      </c>
      <c r="AO27">
        <v>3</v>
      </c>
      <c r="AP27">
        <v>27</v>
      </c>
    </row>
    <row r="28" spans="1:42" s="18" customFormat="1" ht="12" customHeight="1">
      <c r="A28" s="36" t="s">
        <v>169</v>
      </c>
      <c r="B28" s="45">
        <f t="shared" si="5"/>
        <v>45.002322419</v>
      </c>
      <c r="C28" s="45">
        <f t="shared" si="0"/>
        <v>73.301906665</v>
      </c>
      <c r="D28" s="45">
        <f t="shared" si="1"/>
        <v>68.804077321</v>
      </c>
      <c r="E28" s="45">
        <f t="shared" si="2"/>
        <v>60.803263524</v>
      </c>
      <c r="F28" s="45">
        <f t="shared" si="3"/>
        <v>53.31951732</v>
      </c>
      <c r="G28" s="45">
        <f t="shared" si="4"/>
        <v>44.530416204</v>
      </c>
      <c r="H28" s="40" t="s">
        <v>199</v>
      </c>
      <c r="AA28">
        <v>134.40339918</v>
      </c>
      <c r="AB28">
        <v>119.18385067</v>
      </c>
      <c r="AC28">
        <v>116.82271152</v>
      </c>
      <c r="AD28">
        <v>137.21087574</v>
      </c>
      <c r="AE28">
        <v>141.53768462</v>
      </c>
      <c r="AF28">
        <v>151.38282822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141</v>
      </c>
      <c r="AM28" t="s">
        <v>88</v>
      </c>
      <c r="AN28">
        <v>4</v>
      </c>
      <c r="AO28">
        <v>3</v>
      </c>
      <c r="AP28">
        <v>28</v>
      </c>
    </row>
    <row r="29" spans="1:42" s="18" customFormat="1" ht="12" customHeight="1">
      <c r="A29" s="36" t="s">
        <v>170</v>
      </c>
      <c r="B29" s="45">
        <f t="shared" si="5"/>
        <v>33.632197662</v>
      </c>
      <c r="C29" s="45">
        <f t="shared" si="0"/>
        <v>54.771277452</v>
      </c>
      <c r="D29" s="45">
        <f t="shared" si="1"/>
        <v>46.313558818</v>
      </c>
      <c r="E29" s="45">
        <f t="shared" si="2"/>
        <v>42.12658727</v>
      </c>
      <c r="F29" s="45">
        <f t="shared" si="3"/>
        <v>35.969179475</v>
      </c>
      <c r="G29" s="45">
        <f t="shared" si="4"/>
        <v>35.224946032</v>
      </c>
      <c r="H29" s="40" t="s">
        <v>200</v>
      </c>
      <c r="AA29">
        <v>45.316596516</v>
      </c>
      <c r="AB29">
        <v>73.387715356</v>
      </c>
      <c r="AC29">
        <v>61.351738104</v>
      </c>
      <c r="AD29">
        <v>59.606599728</v>
      </c>
      <c r="AE29">
        <v>53.076668821</v>
      </c>
      <c r="AF29">
        <v>47.163585347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141</v>
      </c>
      <c r="AM29" t="s">
        <v>88</v>
      </c>
      <c r="AN29">
        <v>4</v>
      </c>
      <c r="AO29">
        <v>3</v>
      </c>
      <c r="AP29">
        <v>29</v>
      </c>
    </row>
    <row r="30" spans="1:42" s="18" customFormat="1" ht="12" customHeight="1">
      <c r="A30" s="36" t="s">
        <v>171</v>
      </c>
      <c r="B30" s="45">
        <f t="shared" si="5"/>
        <v>12.921261999</v>
      </c>
      <c r="C30" s="45">
        <f t="shared" si="0"/>
        <v>29.194565137</v>
      </c>
      <c r="D30" s="45">
        <f t="shared" si="1"/>
        <v>33.894488003</v>
      </c>
      <c r="E30" s="45">
        <f t="shared" si="2"/>
        <v>22.086496178</v>
      </c>
      <c r="F30" s="45">
        <f t="shared" si="3"/>
        <v>15.46638726</v>
      </c>
      <c r="G30" s="45">
        <f t="shared" si="4"/>
        <v>10.311369266</v>
      </c>
      <c r="H30" s="40" t="s">
        <v>201</v>
      </c>
      <c r="AA30">
        <v>181.03883685</v>
      </c>
      <c r="AB30">
        <v>277.15934284</v>
      </c>
      <c r="AC30">
        <v>244.00193859</v>
      </c>
      <c r="AD30">
        <v>224.00401062</v>
      </c>
      <c r="AE30">
        <v>200.1249681</v>
      </c>
      <c r="AF30">
        <v>182.49107475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141</v>
      </c>
      <c r="AM30" t="s">
        <v>88</v>
      </c>
      <c r="AN30">
        <v>4</v>
      </c>
      <c r="AO30">
        <v>3</v>
      </c>
      <c r="AP30">
        <v>30</v>
      </c>
    </row>
    <row r="31" spans="1:42" s="18" customFormat="1" ht="12" customHeight="1">
      <c r="A31" s="46" t="s">
        <v>66</v>
      </c>
      <c r="H31" s="38" t="s">
        <v>202</v>
      </c>
      <c r="AA31">
        <v>30.361205256</v>
      </c>
      <c r="AB31">
        <v>60.318728848</v>
      </c>
      <c r="AC31">
        <v>58.331311533</v>
      </c>
      <c r="AD31">
        <v>47.063026087</v>
      </c>
      <c r="AE31">
        <v>37.745229208</v>
      </c>
      <c r="AF31">
        <v>26.870315411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141</v>
      </c>
      <c r="AM31" t="s">
        <v>88</v>
      </c>
      <c r="AN31">
        <v>4</v>
      </c>
      <c r="AO31">
        <v>3</v>
      </c>
      <c r="AP31">
        <v>31</v>
      </c>
    </row>
    <row r="32" spans="1:42" s="18" customFormat="1" ht="12" customHeight="1">
      <c r="A32" s="36" t="s">
        <v>67</v>
      </c>
      <c r="B32" s="45">
        <f>+AA16</f>
        <v>150.2810959</v>
      </c>
      <c r="C32" s="45">
        <f aca="true" t="shared" si="6" ref="C32:G47">+AB16</f>
        <v>181.29763624</v>
      </c>
      <c r="D32" s="45">
        <f t="shared" si="6"/>
        <v>158.7393536</v>
      </c>
      <c r="E32" s="45">
        <f t="shared" si="6"/>
        <v>161.18067689</v>
      </c>
      <c r="F32" s="45">
        <f t="shared" si="6"/>
        <v>153.15666065</v>
      </c>
      <c r="G32" s="45">
        <f t="shared" si="6"/>
        <v>154.49067738</v>
      </c>
      <c r="H32" s="40" t="s">
        <v>77</v>
      </c>
      <c r="AA32">
        <v>98.662198453</v>
      </c>
      <c r="AB32">
        <v>103.63151692</v>
      </c>
      <c r="AC32">
        <v>101.64013895</v>
      </c>
      <c r="AD32">
        <v>101.08636154</v>
      </c>
      <c r="AE32">
        <v>100.76851516</v>
      </c>
      <c r="AF32">
        <v>99.650421371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141</v>
      </c>
      <c r="AM32" t="s">
        <v>88</v>
      </c>
      <c r="AN32">
        <v>4</v>
      </c>
      <c r="AO32">
        <v>3</v>
      </c>
      <c r="AP32">
        <v>32</v>
      </c>
    </row>
    <row r="33" spans="1:42" s="18" customFormat="1" ht="12" customHeight="1">
      <c r="A33" s="36" t="s">
        <v>68</v>
      </c>
      <c r="B33" s="45">
        <f aca="true" t="shared" si="7" ref="B33:B57">+AA17</f>
        <v>50.566266442</v>
      </c>
      <c r="C33" s="45">
        <f t="shared" si="6"/>
        <v>87.595762045</v>
      </c>
      <c r="D33" s="45">
        <f t="shared" si="6"/>
        <v>82.685199179</v>
      </c>
      <c r="E33" s="45">
        <f t="shared" si="6"/>
        <v>72.517288968</v>
      </c>
      <c r="F33" s="45">
        <f t="shared" si="6"/>
        <v>59.364525877</v>
      </c>
      <c r="G33" s="45">
        <f t="shared" si="6"/>
        <v>49.386062214</v>
      </c>
      <c r="H33" s="40" t="s">
        <v>78</v>
      </c>
      <c r="AA33">
        <v>19.488744718</v>
      </c>
      <c r="AB33">
        <v>38.486899228</v>
      </c>
      <c r="AC33">
        <v>31.916244282</v>
      </c>
      <c r="AD33">
        <v>28.597227026</v>
      </c>
      <c r="AE33">
        <v>25.263847312</v>
      </c>
      <c r="AF33">
        <v>16.25021804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141</v>
      </c>
      <c r="AM33" t="s">
        <v>88</v>
      </c>
      <c r="AN33">
        <v>4</v>
      </c>
      <c r="AO33">
        <v>3</v>
      </c>
      <c r="AP33">
        <v>33</v>
      </c>
    </row>
    <row r="34" spans="1:42" s="18" customFormat="1" ht="12" customHeight="1">
      <c r="A34" s="36" t="s">
        <v>69</v>
      </c>
      <c r="B34" s="45">
        <f t="shared" si="7"/>
        <v>10.742857909</v>
      </c>
      <c r="C34" s="45">
        <f t="shared" si="6"/>
        <v>33.312887053</v>
      </c>
      <c r="D34" s="45">
        <f t="shared" si="6"/>
        <v>28.897488315</v>
      </c>
      <c r="E34" s="45">
        <f t="shared" si="6"/>
        <v>16.643657406</v>
      </c>
      <c r="F34" s="45">
        <f t="shared" si="6"/>
        <v>11.146734904</v>
      </c>
      <c r="G34" s="45">
        <f t="shared" si="6"/>
        <v>8.2893948026</v>
      </c>
      <c r="H34" s="40" t="s">
        <v>79</v>
      </c>
      <c r="AA34">
        <v>12.612970978</v>
      </c>
      <c r="AB34">
        <v>34.016410288</v>
      </c>
      <c r="AC34">
        <v>25.950342357</v>
      </c>
      <c r="AD34">
        <v>22.019483974</v>
      </c>
      <c r="AE34">
        <v>12.851538761</v>
      </c>
      <c r="AF34">
        <v>10.970286156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141</v>
      </c>
      <c r="AM34" t="s">
        <v>88</v>
      </c>
      <c r="AN34">
        <v>4</v>
      </c>
      <c r="AO34">
        <v>3</v>
      </c>
      <c r="AP34">
        <v>34</v>
      </c>
    </row>
    <row r="35" spans="1:42" s="18" customFormat="1" ht="12" customHeight="1">
      <c r="A35" s="36" t="s">
        <v>70</v>
      </c>
      <c r="B35" s="45">
        <f t="shared" si="7"/>
        <v>54.194489142</v>
      </c>
      <c r="C35" s="45">
        <f t="shared" si="6"/>
        <v>89.511252702</v>
      </c>
      <c r="D35" s="45">
        <f t="shared" si="6"/>
        <v>83.69317672</v>
      </c>
      <c r="E35" s="45">
        <f t="shared" si="6"/>
        <v>72.691250374</v>
      </c>
      <c r="F35" s="45">
        <f t="shared" si="6"/>
        <v>60.541684254</v>
      </c>
      <c r="G35" s="45">
        <f t="shared" si="6"/>
        <v>53.208368556</v>
      </c>
      <c r="H35" s="40" t="s">
        <v>80</v>
      </c>
      <c r="AA35">
        <v>36.327570976</v>
      </c>
      <c r="AB35">
        <v>62.524378519</v>
      </c>
      <c r="AC35">
        <v>57.783379126</v>
      </c>
      <c r="AD35">
        <v>49.450468559</v>
      </c>
      <c r="AE35">
        <v>38.680083332</v>
      </c>
      <c r="AF35">
        <v>34.262572263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141</v>
      </c>
      <c r="AM35" t="s">
        <v>88</v>
      </c>
      <c r="AN35">
        <v>4</v>
      </c>
      <c r="AO35">
        <v>3</v>
      </c>
      <c r="AP35">
        <v>35</v>
      </c>
    </row>
    <row r="36" spans="1:42" s="18" customFormat="1" ht="12" customHeight="1">
      <c r="A36" s="36" t="s">
        <v>71</v>
      </c>
      <c r="B36" s="45">
        <f t="shared" si="7"/>
        <v>11.29017606</v>
      </c>
      <c r="C36" s="45">
        <f t="shared" si="6"/>
        <v>30.198857986</v>
      </c>
      <c r="D36" s="45">
        <f t="shared" si="6"/>
        <v>30.826551069</v>
      </c>
      <c r="E36" s="45">
        <f t="shared" si="6"/>
        <v>18.642870619</v>
      </c>
      <c r="F36" s="45">
        <f t="shared" si="6"/>
        <v>14.906755735</v>
      </c>
      <c r="G36" s="45">
        <f t="shared" si="6"/>
        <v>8.8575896208</v>
      </c>
      <c r="H36" s="40" t="s">
        <v>81</v>
      </c>
      <c r="AA36">
        <v>46.67450009</v>
      </c>
      <c r="AB36">
        <v>81.498293451</v>
      </c>
      <c r="AC36">
        <v>76.843243531</v>
      </c>
      <c r="AD36">
        <v>67.692671093</v>
      </c>
      <c r="AE36">
        <v>53.08119445</v>
      </c>
      <c r="AF36">
        <v>44.622937157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141</v>
      </c>
      <c r="AM36" t="s">
        <v>88</v>
      </c>
      <c r="AN36">
        <v>4</v>
      </c>
      <c r="AO36">
        <v>3</v>
      </c>
      <c r="AP36">
        <v>36</v>
      </c>
    </row>
    <row r="37" spans="1:42" s="18" customFormat="1" ht="12" customHeight="1">
      <c r="A37" s="36" t="s">
        <v>218</v>
      </c>
      <c r="B37" s="45">
        <f t="shared" si="7"/>
        <v>32.461105701</v>
      </c>
      <c r="C37" s="45">
        <f t="shared" si="6"/>
        <v>73.793044048</v>
      </c>
      <c r="D37" s="45">
        <f t="shared" si="6"/>
        <v>71.936773998</v>
      </c>
      <c r="E37" s="45">
        <f t="shared" si="6"/>
        <v>51.539154727</v>
      </c>
      <c r="F37" s="45">
        <f t="shared" si="6"/>
        <v>39.482147955</v>
      </c>
      <c r="G37" s="45">
        <f t="shared" si="6"/>
        <v>29.968781319</v>
      </c>
      <c r="H37" s="40" t="s">
        <v>219</v>
      </c>
      <c r="AA37">
        <v>103.67672579</v>
      </c>
      <c r="AB37">
        <v>110.56067448</v>
      </c>
      <c r="AC37">
        <v>108.65514029</v>
      </c>
      <c r="AD37">
        <v>108.10951499</v>
      </c>
      <c r="AE37">
        <v>102.84739291</v>
      </c>
      <c r="AF37">
        <v>104.24190316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141</v>
      </c>
      <c r="AM37" t="s">
        <v>88</v>
      </c>
      <c r="AN37">
        <v>4</v>
      </c>
      <c r="AO37">
        <v>3</v>
      </c>
      <c r="AP37">
        <v>37</v>
      </c>
    </row>
    <row r="38" spans="1:42" s="18" customFormat="1" ht="12" customHeight="1">
      <c r="A38" s="36" t="s">
        <v>72</v>
      </c>
      <c r="B38" s="45">
        <f t="shared" si="7"/>
        <v>26.168821001</v>
      </c>
      <c r="C38" s="45">
        <f t="shared" si="6"/>
        <v>47.655791228</v>
      </c>
      <c r="D38" s="45">
        <f t="shared" si="6"/>
        <v>44.858910614</v>
      </c>
      <c r="E38" s="45">
        <f t="shared" si="6"/>
        <v>35.751762024</v>
      </c>
      <c r="F38" s="45">
        <f t="shared" si="6"/>
        <v>31.172667931</v>
      </c>
      <c r="G38" s="45">
        <f t="shared" si="6"/>
        <v>22.193995479</v>
      </c>
      <c r="H38" s="40" t="s">
        <v>82</v>
      </c>
      <c r="AA38">
        <v>61.123720296</v>
      </c>
      <c r="AB38">
        <v>68.319077461</v>
      </c>
      <c r="AC38">
        <v>59.24868154</v>
      </c>
      <c r="AD38">
        <v>66.128681065</v>
      </c>
      <c r="AE38">
        <v>59.285827813</v>
      </c>
      <c r="AF38">
        <v>63.889041756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141</v>
      </c>
      <c r="AM38" t="s">
        <v>88</v>
      </c>
      <c r="AN38">
        <v>4</v>
      </c>
      <c r="AO38">
        <v>3</v>
      </c>
      <c r="AP38">
        <v>38</v>
      </c>
    </row>
    <row r="39" spans="1:42" s="18" customFormat="1" ht="12" customHeight="1">
      <c r="A39" s="36" t="s">
        <v>73</v>
      </c>
      <c r="B39" s="45">
        <f t="shared" si="7"/>
        <v>78.587270128</v>
      </c>
      <c r="C39" s="45">
        <f t="shared" si="6"/>
        <v>91.451913548</v>
      </c>
      <c r="D39" s="45">
        <f t="shared" si="6"/>
        <v>84.355966626</v>
      </c>
      <c r="E39" s="45">
        <f t="shared" si="6"/>
        <v>84.190730086</v>
      </c>
      <c r="F39" s="45">
        <f t="shared" si="6"/>
        <v>83.920884018</v>
      </c>
      <c r="G39" s="45">
        <f t="shared" si="6"/>
        <v>85.082206232</v>
      </c>
      <c r="H39" s="40" t="s">
        <v>83</v>
      </c>
      <c r="AA39">
        <v>45.507435765</v>
      </c>
      <c r="AB39">
        <v>75.31158961</v>
      </c>
      <c r="AC39">
        <v>70.232756713</v>
      </c>
      <c r="AD39">
        <v>61.488602648</v>
      </c>
      <c r="AE39">
        <v>54.202405709</v>
      </c>
      <c r="AF39">
        <v>44.775047255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141</v>
      </c>
      <c r="AM39" t="s">
        <v>88</v>
      </c>
      <c r="AN39">
        <v>4</v>
      </c>
      <c r="AO39">
        <v>3</v>
      </c>
      <c r="AP39">
        <v>39</v>
      </c>
    </row>
    <row r="40" spans="1:42" s="18" customFormat="1" ht="12" customHeight="1">
      <c r="A40" s="36" t="s">
        <v>74</v>
      </c>
      <c r="B40" s="45">
        <f t="shared" si="7"/>
        <v>74.98898372</v>
      </c>
      <c r="C40" s="45">
        <f t="shared" si="6"/>
        <v>124.65621407</v>
      </c>
      <c r="D40" s="45">
        <f t="shared" si="6"/>
        <v>125.94077566</v>
      </c>
      <c r="E40" s="45">
        <f t="shared" si="6"/>
        <v>105.60413686</v>
      </c>
      <c r="F40" s="45">
        <f t="shared" si="6"/>
        <v>93.565496369</v>
      </c>
      <c r="G40" s="45">
        <f t="shared" si="6"/>
        <v>73.771201348</v>
      </c>
      <c r="H40" s="40" t="s">
        <v>84</v>
      </c>
      <c r="AA40">
        <v>35.443810931</v>
      </c>
      <c r="AB40">
        <v>60.377126459</v>
      </c>
      <c r="AC40">
        <v>50.710235548</v>
      </c>
      <c r="AD40">
        <v>44.755859238</v>
      </c>
      <c r="AE40">
        <v>37.893962372</v>
      </c>
      <c r="AF40">
        <v>36.14442013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141</v>
      </c>
      <c r="AM40" t="s">
        <v>88</v>
      </c>
      <c r="AN40">
        <v>4</v>
      </c>
      <c r="AO40">
        <v>3</v>
      </c>
      <c r="AP40">
        <v>40</v>
      </c>
    </row>
    <row r="41" spans="1:42" s="18" customFormat="1" ht="12" customHeight="1">
      <c r="A41" s="36" t="s">
        <v>75</v>
      </c>
      <c r="B41" s="45">
        <f t="shared" si="7"/>
        <v>120.21081845</v>
      </c>
      <c r="C41" s="45">
        <f t="shared" si="6"/>
        <v>147.50148719</v>
      </c>
      <c r="D41" s="45">
        <f t="shared" si="6"/>
        <v>136.36149563</v>
      </c>
      <c r="E41" s="45">
        <f t="shared" si="6"/>
        <v>130.53061355</v>
      </c>
      <c r="F41" s="45">
        <f t="shared" si="6"/>
        <v>124.00044077</v>
      </c>
      <c r="G41" s="45">
        <f t="shared" si="6"/>
        <v>120.91365479</v>
      </c>
      <c r="H41" s="40" t="s">
        <v>85</v>
      </c>
      <c r="AA41">
        <v>15.623581088</v>
      </c>
      <c r="AB41">
        <v>39.556616479</v>
      </c>
      <c r="AC41">
        <v>47.820804903</v>
      </c>
      <c r="AD41">
        <v>25.70616275</v>
      </c>
      <c r="AE41">
        <v>18.331389046</v>
      </c>
      <c r="AF41">
        <v>11.67236316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141</v>
      </c>
      <c r="AM41" t="s">
        <v>88</v>
      </c>
      <c r="AN41">
        <v>4</v>
      </c>
      <c r="AO41">
        <v>3</v>
      </c>
      <c r="AP41">
        <v>41</v>
      </c>
    </row>
    <row r="42" spans="1:42" s="18" customFormat="1" ht="12" customHeight="1">
      <c r="A42" s="36" t="s">
        <v>76</v>
      </c>
      <c r="B42" s="45">
        <f t="shared" si="7"/>
        <v>196.05717709</v>
      </c>
      <c r="C42" s="45">
        <f t="shared" si="6"/>
        <v>267.70334758</v>
      </c>
      <c r="D42" s="45">
        <f t="shared" si="6"/>
        <v>236.85287223</v>
      </c>
      <c r="E42" s="45">
        <f t="shared" si="6"/>
        <v>239.77543945</v>
      </c>
      <c r="F42" s="45">
        <f t="shared" si="6"/>
        <v>220.04029409</v>
      </c>
      <c r="G42" s="45">
        <f t="shared" si="6"/>
        <v>213.74954983</v>
      </c>
      <c r="H42" s="40" t="s">
        <v>86</v>
      </c>
      <c r="AA42">
        <v>44.707531643</v>
      </c>
      <c r="AB42">
        <v>61.442697885</v>
      </c>
      <c r="AC42">
        <v>38.601642807</v>
      </c>
      <c r="AD42">
        <v>66.205808131</v>
      </c>
      <c r="AE42">
        <v>63.116765964</v>
      </c>
      <c r="AF42">
        <v>34.800358975</v>
      </c>
      <c r="AG42">
        <v>18.536627889</v>
      </c>
      <c r="AH42">
        <v>0</v>
      </c>
      <c r="AI42">
        <v>0</v>
      </c>
      <c r="AJ42">
        <v>0</v>
      </c>
      <c r="AK42">
        <v>0</v>
      </c>
      <c r="AL42" t="s">
        <v>141</v>
      </c>
      <c r="AM42" t="s">
        <v>88</v>
      </c>
      <c r="AN42">
        <v>4</v>
      </c>
      <c r="AO42">
        <v>4</v>
      </c>
      <c r="AP42">
        <v>1</v>
      </c>
    </row>
    <row r="43" spans="1:42" s="18" customFormat="1" ht="12" customHeight="1">
      <c r="A43" s="36" t="s">
        <v>172</v>
      </c>
      <c r="B43" s="45">
        <f t="shared" si="7"/>
        <v>68.682834569</v>
      </c>
      <c r="C43" s="45">
        <f t="shared" si="6"/>
        <v>110.58658253</v>
      </c>
      <c r="D43" s="45">
        <f t="shared" si="6"/>
        <v>106.4461567</v>
      </c>
      <c r="E43" s="45">
        <f t="shared" si="6"/>
        <v>93.055023225</v>
      </c>
      <c r="F43" s="45">
        <f t="shared" si="6"/>
        <v>71.430484253</v>
      </c>
      <c r="G43" s="45">
        <f t="shared" si="6"/>
        <v>66.104408427</v>
      </c>
      <c r="H43" s="40" t="s">
        <v>203</v>
      </c>
      <c r="AA43">
        <v>87.397238522</v>
      </c>
      <c r="AB43">
        <v>90.575495481</v>
      </c>
      <c r="AC43">
        <v>97.716472318</v>
      </c>
      <c r="AD43">
        <v>94.724578466</v>
      </c>
      <c r="AE43">
        <v>92.746611113</v>
      </c>
      <c r="AF43">
        <v>86.483285642</v>
      </c>
      <c r="AG43">
        <v>49.193740127</v>
      </c>
      <c r="AH43">
        <v>0</v>
      </c>
      <c r="AI43">
        <v>0</v>
      </c>
      <c r="AJ43">
        <v>0</v>
      </c>
      <c r="AK43">
        <v>0</v>
      </c>
      <c r="AL43" t="s">
        <v>141</v>
      </c>
      <c r="AM43" t="s">
        <v>88</v>
      </c>
      <c r="AN43">
        <v>4</v>
      </c>
      <c r="AO43">
        <v>4</v>
      </c>
      <c r="AP43">
        <v>2</v>
      </c>
    </row>
    <row r="44" spans="1:42" s="18" customFormat="1" ht="12" customHeight="1">
      <c r="A44" s="36" t="s">
        <v>173</v>
      </c>
      <c r="B44" s="45">
        <f t="shared" si="7"/>
        <v>134.40339918</v>
      </c>
      <c r="C44" s="45">
        <f t="shared" si="6"/>
        <v>119.18385067</v>
      </c>
      <c r="D44" s="45">
        <f t="shared" si="6"/>
        <v>116.82271152</v>
      </c>
      <c r="E44" s="45">
        <f t="shared" si="6"/>
        <v>137.21087574</v>
      </c>
      <c r="F44" s="45">
        <f t="shared" si="6"/>
        <v>141.53768462</v>
      </c>
      <c r="G44" s="45">
        <f t="shared" si="6"/>
        <v>151.38282822</v>
      </c>
      <c r="H44" s="40" t="s">
        <v>204</v>
      </c>
      <c r="AA44">
        <v>21.768255217</v>
      </c>
      <c r="AB44">
        <v>40.079073015</v>
      </c>
      <c r="AC44">
        <v>30.828690642</v>
      </c>
      <c r="AD44">
        <v>39.345700197</v>
      </c>
      <c r="AE44">
        <v>42.128812615</v>
      </c>
      <c r="AF44">
        <v>31.119020933</v>
      </c>
      <c r="AG44">
        <v>28.079163963</v>
      </c>
      <c r="AH44">
        <v>0</v>
      </c>
      <c r="AI44">
        <v>0</v>
      </c>
      <c r="AJ44">
        <v>0</v>
      </c>
      <c r="AK44">
        <v>0</v>
      </c>
      <c r="AL44" t="s">
        <v>141</v>
      </c>
      <c r="AM44" t="s">
        <v>88</v>
      </c>
      <c r="AN44">
        <v>4</v>
      </c>
      <c r="AO44">
        <v>4</v>
      </c>
      <c r="AP44">
        <v>3</v>
      </c>
    </row>
    <row r="45" spans="1:42" s="18" customFormat="1" ht="12" customHeight="1">
      <c r="A45" s="36" t="s">
        <v>174</v>
      </c>
      <c r="B45" s="45">
        <f t="shared" si="7"/>
        <v>45.316596516</v>
      </c>
      <c r="C45" s="45">
        <f t="shared" si="6"/>
        <v>73.387715356</v>
      </c>
      <c r="D45" s="45">
        <f t="shared" si="6"/>
        <v>61.351738104</v>
      </c>
      <c r="E45" s="45">
        <f t="shared" si="6"/>
        <v>59.606599728</v>
      </c>
      <c r="F45" s="45">
        <f t="shared" si="6"/>
        <v>53.076668821</v>
      </c>
      <c r="G45" s="45">
        <f t="shared" si="6"/>
        <v>47.163585347</v>
      </c>
      <c r="H45" s="40" t="s">
        <v>205</v>
      </c>
      <c r="AA45">
        <v>60.372464679</v>
      </c>
      <c r="AB45">
        <v>62.607841918</v>
      </c>
      <c r="AC45">
        <v>85.521381201</v>
      </c>
      <c r="AD45">
        <v>86.381055595</v>
      </c>
      <c r="AE45">
        <v>86.913748634</v>
      </c>
      <c r="AF45">
        <v>74.262200069</v>
      </c>
      <c r="AG45">
        <v>71.926467544</v>
      </c>
      <c r="AH45">
        <v>0</v>
      </c>
      <c r="AI45">
        <v>0</v>
      </c>
      <c r="AJ45">
        <v>0</v>
      </c>
      <c r="AK45">
        <v>0</v>
      </c>
      <c r="AL45" t="s">
        <v>141</v>
      </c>
      <c r="AM45" t="s">
        <v>88</v>
      </c>
      <c r="AN45">
        <v>4</v>
      </c>
      <c r="AO45">
        <v>4</v>
      </c>
      <c r="AP45">
        <v>4</v>
      </c>
    </row>
    <row r="46" spans="1:42" s="18" customFormat="1" ht="12" customHeight="1">
      <c r="A46" s="36" t="s">
        <v>175</v>
      </c>
      <c r="B46" s="45">
        <f t="shared" si="7"/>
        <v>181.03883685</v>
      </c>
      <c r="C46" s="45">
        <f t="shared" si="6"/>
        <v>277.15934284</v>
      </c>
      <c r="D46" s="45">
        <f t="shared" si="6"/>
        <v>244.00193859</v>
      </c>
      <c r="E46" s="45">
        <f t="shared" si="6"/>
        <v>224.00401062</v>
      </c>
      <c r="F46" s="45">
        <f t="shared" si="6"/>
        <v>200.1249681</v>
      </c>
      <c r="G46" s="45">
        <f t="shared" si="6"/>
        <v>182.49107475</v>
      </c>
      <c r="H46" s="40" t="s">
        <v>206</v>
      </c>
      <c r="AA46">
        <v>6.2643659514</v>
      </c>
      <c r="AB46">
        <v>20.609304578</v>
      </c>
      <c r="AC46">
        <v>8.5746041129</v>
      </c>
      <c r="AD46">
        <v>18.403004428</v>
      </c>
      <c r="AE46">
        <v>20.992780001</v>
      </c>
      <c r="AF46">
        <v>13.604225571</v>
      </c>
      <c r="AG46">
        <v>17.213461655</v>
      </c>
      <c r="AH46">
        <v>0</v>
      </c>
      <c r="AI46">
        <v>0</v>
      </c>
      <c r="AJ46">
        <v>0</v>
      </c>
      <c r="AK46">
        <v>0</v>
      </c>
      <c r="AL46" t="s">
        <v>141</v>
      </c>
      <c r="AM46" t="s">
        <v>88</v>
      </c>
      <c r="AN46">
        <v>4</v>
      </c>
      <c r="AO46">
        <v>4</v>
      </c>
      <c r="AP46">
        <v>5</v>
      </c>
    </row>
    <row r="47" spans="1:42" s="18" customFormat="1" ht="12" customHeight="1">
      <c r="A47" s="36" t="s">
        <v>176</v>
      </c>
      <c r="B47" s="45">
        <f t="shared" si="7"/>
        <v>30.361205256</v>
      </c>
      <c r="C47" s="45">
        <f t="shared" si="6"/>
        <v>60.318728848</v>
      </c>
      <c r="D47" s="45">
        <f t="shared" si="6"/>
        <v>58.331311533</v>
      </c>
      <c r="E47" s="45">
        <f t="shared" si="6"/>
        <v>47.063026087</v>
      </c>
      <c r="F47" s="45">
        <f t="shared" si="6"/>
        <v>37.745229208</v>
      </c>
      <c r="G47" s="45">
        <f t="shared" si="6"/>
        <v>26.870315411</v>
      </c>
      <c r="H47" s="40" t="s">
        <v>207</v>
      </c>
      <c r="AA47">
        <v>94.057538531</v>
      </c>
      <c r="AB47">
        <v>87.966333732</v>
      </c>
      <c r="AC47">
        <v>100</v>
      </c>
      <c r="AD47">
        <v>98.329755041</v>
      </c>
      <c r="AE47">
        <v>97.982257411</v>
      </c>
      <c r="AF47">
        <v>95.457905398</v>
      </c>
      <c r="AG47">
        <v>90.811022955</v>
      </c>
      <c r="AH47">
        <v>0</v>
      </c>
      <c r="AI47">
        <v>0</v>
      </c>
      <c r="AJ47">
        <v>0</v>
      </c>
      <c r="AK47">
        <v>0</v>
      </c>
      <c r="AL47" t="s">
        <v>141</v>
      </c>
      <c r="AM47" t="s">
        <v>88</v>
      </c>
      <c r="AN47">
        <v>4</v>
      </c>
      <c r="AO47">
        <v>4</v>
      </c>
      <c r="AP47">
        <v>6</v>
      </c>
    </row>
    <row r="48" spans="1:42" s="18" customFormat="1" ht="12" customHeight="1">
      <c r="A48" s="36" t="s">
        <v>177</v>
      </c>
      <c r="B48" s="45">
        <f t="shared" si="7"/>
        <v>98.662198453</v>
      </c>
      <c r="C48" s="45">
        <f aca="true" t="shared" si="8" ref="C48:C57">+AB32</f>
        <v>103.63151692</v>
      </c>
      <c r="D48" s="45">
        <f aca="true" t="shared" si="9" ref="D48:D57">+AC32</f>
        <v>101.64013895</v>
      </c>
      <c r="E48" s="45">
        <f aca="true" t="shared" si="10" ref="E48:E57">+AD32</f>
        <v>101.08636154</v>
      </c>
      <c r="F48" s="45">
        <f aca="true" t="shared" si="11" ref="F48:F57">+AE32</f>
        <v>100.76851516</v>
      </c>
      <c r="G48" s="45">
        <f aca="true" t="shared" si="12" ref="G48:G57">+AF32</f>
        <v>99.650421371</v>
      </c>
      <c r="H48" s="40" t="s">
        <v>208</v>
      </c>
      <c r="AA48">
        <v>7.9449079067</v>
      </c>
      <c r="AB48">
        <v>28.440755049</v>
      </c>
      <c r="AC48">
        <v>8.1000971779</v>
      </c>
      <c r="AD48">
        <v>16.25782539</v>
      </c>
      <c r="AE48">
        <v>16.751166717</v>
      </c>
      <c r="AF48">
        <v>11.190442876</v>
      </c>
      <c r="AG48">
        <v>10.398536236</v>
      </c>
      <c r="AH48">
        <v>0</v>
      </c>
      <c r="AI48">
        <v>0</v>
      </c>
      <c r="AJ48">
        <v>0</v>
      </c>
      <c r="AK48">
        <v>0</v>
      </c>
      <c r="AL48" t="s">
        <v>141</v>
      </c>
      <c r="AM48" t="s">
        <v>88</v>
      </c>
      <c r="AN48">
        <v>4</v>
      </c>
      <c r="AO48">
        <v>4</v>
      </c>
      <c r="AP48">
        <v>7</v>
      </c>
    </row>
    <row r="49" spans="1:42" s="18" customFormat="1" ht="12" customHeight="1">
      <c r="A49" s="36" t="s">
        <v>178</v>
      </c>
      <c r="B49" s="45">
        <f t="shared" si="7"/>
        <v>19.488744718</v>
      </c>
      <c r="C49" s="45">
        <f t="shared" si="8"/>
        <v>38.486899228</v>
      </c>
      <c r="D49" s="45">
        <f t="shared" si="9"/>
        <v>31.916244282</v>
      </c>
      <c r="E49" s="45">
        <f t="shared" si="10"/>
        <v>28.597227026</v>
      </c>
      <c r="F49" s="45">
        <f t="shared" si="11"/>
        <v>25.263847312</v>
      </c>
      <c r="G49" s="45">
        <f t="shared" si="12"/>
        <v>16.25021804</v>
      </c>
      <c r="H49" s="40" t="s">
        <v>209</v>
      </c>
      <c r="AA49">
        <v>1.2129020326</v>
      </c>
      <c r="AB49">
        <v>7.0136970752</v>
      </c>
      <c r="AC49">
        <v>0</v>
      </c>
      <c r="AD49">
        <v>7.6074557856</v>
      </c>
      <c r="AE49">
        <v>7.4280934669</v>
      </c>
      <c r="AF49">
        <v>3.2886193816</v>
      </c>
      <c r="AG49">
        <v>5.0580413761</v>
      </c>
      <c r="AH49">
        <v>0</v>
      </c>
      <c r="AI49">
        <v>0</v>
      </c>
      <c r="AJ49">
        <v>0</v>
      </c>
      <c r="AK49">
        <v>0</v>
      </c>
      <c r="AL49" t="s">
        <v>141</v>
      </c>
      <c r="AM49" t="s">
        <v>88</v>
      </c>
      <c r="AN49">
        <v>4</v>
      </c>
      <c r="AO49">
        <v>4</v>
      </c>
      <c r="AP49">
        <v>8</v>
      </c>
    </row>
    <row r="50" spans="1:42" s="18" customFormat="1" ht="12" customHeight="1">
      <c r="A50" s="36" t="s">
        <v>179</v>
      </c>
      <c r="B50" s="45">
        <f t="shared" si="7"/>
        <v>12.612970978</v>
      </c>
      <c r="C50" s="45">
        <f t="shared" si="8"/>
        <v>34.016410288</v>
      </c>
      <c r="D50" s="45">
        <f t="shared" si="9"/>
        <v>25.950342357</v>
      </c>
      <c r="E50" s="45">
        <f t="shared" si="10"/>
        <v>22.019483974</v>
      </c>
      <c r="F50" s="45">
        <f t="shared" si="11"/>
        <v>12.851538761</v>
      </c>
      <c r="G50" s="45">
        <f t="shared" si="12"/>
        <v>10.970286156</v>
      </c>
      <c r="H50" s="40" t="s">
        <v>210</v>
      </c>
      <c r="AA50">
        <v>18.397180811</v>
      </c>
      <c r="AB50">
        <v>41.971085558</v>
      </c>
      <c r="AC50">
        <v>21.212057964</v>
      </c>
      <c r="AD50">
        <v>31.343742633</v>
      </c>
      <c r="AE50">
        <v>32.544543163</v>
      </c>
      <c r="AF50">
        <v>20.5195648</v>
      </c>
      <c r="AG50">
        <v>23.400314737</v>
      </c>
      <c r="AH50">
        <v>0</v>
      </c>
      <c r="AI50">
        <v>0</v>
      </c>
      <c r="AJ50">
        <v>0</v>
      </c>
      <c r="AK50">
        <v>0</v>
      </c>
      <c r="AL50" t="s">
        <v>141</v>
      </c>
      <c r="AM50" t="s">
        <v>88</v>
      </c>
      <c r="AN50">
        <v>4</v>
      </c>
      <c r="AO50">
        <v>4</v>
      </c>
      <c r="AP50">
        <v>9</v>
      </c>
    </row>
    <row r="51" spans="1:42" s="18" customFormat="1" ht="12" customHeight="1">
      <c r="A51" s="36" t="s">
        <v>180</v>
      </c>
      <c r="B51" s="45">
        <f t="shared" si="7"/>
        <v>36.327570976</v>
      </c>
      <c r="C51" s="45">
        <f t="shared" si="8"/>
        <v>62.524378519</v>
      </c>
      <c r="D51" s="45">
        <f t="shared" si="9"/>
        <v>57.783379126</v>
      </c>
      <c r="E51" s="45">
        <f t="shared" si="10"/>
        <v>49.450468559</v>
      </c>
      <c r="F51" s="45">
        <f t="shared" si="11"/>
        <v>38.680083332</v>
      </c>
      <c r="G51" s="45">
        <f t="shared" si="12"/>
        <v>34.262572263</v>
      </c>
      <c r="H51" s="40" t="s">
        <v>211</v>
      </c>
      <c r="AA51">
        <v>1.9824195391</v>
      </c>
      <c r="AB51">
        <v>0</v>
      </c>
      <c r="AC51">
        <v>1.5272461231</v>
      </c>
      <c r="AD51">
        <v>5.2848344428</v>
      </c>
      <c r="AE51">
        <v>5.6753650359</v>
      </c>
      <c r="AF51">
        <v>2.7418109887</v>
      </c>
      <c r="AG51">
        <v>5.3742967505</v>
      </c>
      <c r="AH51">
        <v>0</v>
      </c>
      <c r="AI51">
        <v>0</v>
      </c>
      <c r="AJ51">
        <v>0</v>
      </c>
      <c r="AK51">
        <v>0</v>
      </c>
      <c r="AL51" t="s">
        <v>141</v>
      </c>
      <c r="AM51" t="s">
        <v>88</v>
      </c>
      <c r="AN51">
        <v>5</v>
      </c>
      <c r="AO51">
        <v>4</v>
      </c>
      <c r="AP51">
        <v>8</v>
      </c>
    </row>
    <row r="52" spans="1:42" s="18" customFormat="1" ht="12" customHeight="1">
      <c r="A52" s="36" t="s">
        <v>181</v>
      </c>
      <c r="B52" s="45">
        <f t="shared" si="7"/>
        <v>46.67450009</v>
      </c>
      <c r="C52" s="45">
        <f t="shared" si="8"/>
        <v>81.498293451</v>
      </c>
      <c r="D52" s="45">
        <f t="shared" si="9"/>
        <v>76.843243531</v>
      </c>
      <c r="E52" s="45">
        <f t="shared" si="10"/>
        <v>67.692671093</v>
      </c>
      <c r="F52" s="45">
        <f t="shared" si="11"/>
        <v>53.08119445</v>
      </c>
      <c r="G52" s="45">
        <f t="shared" si="12"/>
        <v>44.622937157</v>
      </c>
      <c r="H52" s="40" t="s">
        <v>212</v>
      </c>
      <c r="AA52">
        <v>18.197620899</v>
      </c>
      <c r="AB52">
        <v>17.280296314</v>
      </c>
      <c r="AC52">
        <v>25.286651721</v>
      </c>
      <c r="AD52">
        <v>29.043336278</v>
      </c>
      <c r="AE52">
        <v>28.909510491</v>
      </c>
      <c r="AF52">
        <v>17.287234658</v>
      </c>
      <c r="AG52">
        <v>23.415196597</v>
      </c>
      <c r="AH52">
        <v>0</v>
      </c>
      <c r="AI52">
        <v>0</v>
      </c>
      <c r="AJ52">
        <v>0</v>
      </c>
      <c r="AK52">
        <v>0</v>
      </c>
      <c r="AL52" t="s">
        <v>141</v>
      </c>
      <c r="AM52" t="s">
        <v>88</v>
      </c>
      <c r="AN52">
        <v>5</v>
      </c>
      <c r="AO52">
        <v>4</v>
      </c>
      <c r="AP52">
        <v>9</v>
      </c>
    </row>
    <row r="53" spans="1:8" s="18" customFormat="1" ht="12" customHeight="1">
      <c r="A53" s="36" t="s">
        <v>182</v>
      </c>
      <c r="B53" s="45">
        <f t="shared" si="7"/>
        <v>103.67672579</v>
      </c>
      <c r="C53" s="45">
        <f t="shared" si="8"/>
        <v>110.56067448</v>
      </c>
      <c r="D53" s="45">
        <f t="shared" si="9"/>
        <v>108.65514029</v>
      </c>
      <c r="E53" s="45">
        <f t="shared" si="10"/>
        <v>108.10951499</v>
      </c>
      <c r="F53" s="45">
        <f t="shared" si="11"/>
        <v>102.84739291</v>
      </c>
      <c r="G53" s="45">
        <f t="shared" si="12"/>
        <v>104.24190316</v>
      </c>
      <c r="H53" s="40" t="s">
        <v>213</v>
      </c>
    </row>
    <row r="54" spans="1:8" s="18" customFormat="1" ht="12" customHeight="1">
      <c r="A54" s="36" t="s">
        <v>183</v>
      </c>
      <c r="B54" s="45">
        <f t="shared" si="7"/>
        <v>61.123720296</v>
      </c>
      <c r="C54" s="45">
        <f t="shared" si="8"/>
        <v>68.319077461</v>
      </c>
      <c r="D54" s="45">
        <f t="shared" si="9"/>
        <v>59.24868154</v>
      </c>
      <c r="E54" s="45">
        <f t="shared" si="10"/>
        <v>66.128681065</v>
      </c>
      <c r="F54" s="45">
        <f t="shared" si="11"/>
        <v>59.285827813</v>
      </c>
      <c r="G54" s="45">
        <f t="shared" si="12"/>
        <v>63.889041756</v>
      </c>
      <c r="H54" s="40" t="s">
        <v>214</v>
      </c>
    </row>
    <row r="55" spans="1:8" s="18" customFormat="1" ht="12" customHeight="1">
      <c r="A55" s="36" t="s">
        <v>184</v>
      </c>
      <c r="B55" s="45">
        <f t="shared" si="7"/>
        <v>45.507435765</v>
      </c>
      <c r="C55" s="45">
        <f t="shared" si="8"/>
        <v>75.31158961</v>
      </c>
      <c r="D55" s="45">
        <f t="shared" si="9"/>
        <v>70.232756713</v>
      </c>
      <c r="E55" s="45">
        <f t="shared" si="10"/>
        <v>61.488602648</v>
      </c>
      <c r="F55" s="45">
        <f t="shared" si="11"/>
        <v>54.202405709</v>
      </c>
      <c r="G55" s="45">
        <f t="shared" si="12"/>
        <v>44.775047255</v>
      </c>
      <c r="H55" s="40" t="s">
        <v>215</v>
      </c>
    </row>
    <row r="56" spans="1:8" s="18" customFormat="1" ht="12" customHeight="1">
      <c r="A56" s="36" t="s">
        <v>185</v>
      </c>
      <c r="B56" s="45">
        <f t="shared" si="7"/>
        <v>35.443810931</v>
      </c>
      <c r="C56" s="45">
        <f t="shared" si="8"/>
        <v>60.377126459</v>
      </c>
      <c r="D56" s="45">
        <f t="shared" si="9"/>
        <v>50.710235548</v>
      </c>
      <c r="E56" s="45">
        <f t="shared" si="10"/>
        <v>44.755859238</v>
      </c>
      <c r="F56" s="45">
        <f t="shared" si="11"/>
        <v>37.893962372</v>
      </c>
      <c r="G56" s="45">
        <f t="shared" si="12"/>
        <v>36.14442013</v>
      </c>
      <c r="H56" s="40" t="s">
        <v>216</v>
      </c>
    </row>
    <row r="57" spans="1:8" s="18" customFormat="1" ht="12" customHeight="1">
      <c r="A57" s="36" t="s">
        <v>186</v>
      </c>
      <c r="B57" s="45">
        <f t="shared" si="7"/>
        <v>15.623581088</v>
      </c>
      <c r="C57" s="45">
        <f t="shared" si="8"/>
        <v>39.556616479</v>
      </c>
      <c r="D57" s="45">
        <f t="shared" si="9"/>
        <v>47.820804903</v>
      </c>
      <c r="E57" s="45">
        <f t="shared" si="10"/>
        <v>25.70616275</v>
      </c>
      <c r="F57" s="45">
        <f t="shared" si="11"/>
        <v>18.331389046</v>
      </c>
      <c r="G57" s="45">
        <f t="shared" si="12"/>
        <v>11.67236316</v>
      </c>
      <c r="H57" s="40" t="s">
        <v>217</v>
      </c>
    </row>
    <row r="58" spans="1:8" s="23" customFormat="1" ht="4.5" customHeight="1" thickBot="1">
      <c r="A58" s="20"/>
      <c r="B58" s="21"/>
      <c r="C58" s="21"/>
      <c r="D58" s="21"/>
      <c r="E58" s="21"/>
      <c r="F58" s="21"/>
      <c r="G58" s="21"/>
      <c r="H58" s="52"/>
    </row>
    <row r="59" spans="1:9" s="18" customFormat="1" ht="12" customHeight="1" thickTop="1">
      <c r="A59" s="23"/>
      <c r="B59" s="31"/>
      <c r="C59" s="31"/>
      <c r="D59" s="31"/>
      <c r="E59" s="31"/>
      <c r="F59" s="31"/>
      <c r="G59" s="31"/>
      <c r="H59" s="23"/>
      <c r="I59" s="23"/>
    </row>
    <row r="60" spans="2:6" s="18" customFormat="1" ht="12" customHeight="1">
      <c r="B60" s="24"/>
      <c r="C60" s="24"/>
      <c r="D60" s="24"/>
      <c r="E60" s="24"/>
      <c r="F60" s="24"/>
    </row>
    <row r="61" spans="2:8" ht="12.75" customHeight="1">
      <c r="B61" s="3"/>
      <c r="C61" s="3"/>
      <c r="D61" s="3"/>
      <c r="E61" s="3"/>
      <c r="F61" s="3"/>
      <c r="H61" s="3"/>
    </row>
    <row r="62" spans="2:8" ht="9.75" customHeight="1">
      <c r="B62" s="3"/>
      <c r="C62" s="3"/>
      <c r="D62" s="3"/>
      <c r="E62" s="3"/>
      <c r="F62" s="3"/>
      <c r="H62" s="3"/>
    </row>
    <row r="63" spans="2:8" ht="15.75" customHeight="1">
      <c r="B63" s="3"/>
      <c r="C63" s="3"/>
      <c r="D63" s="3"/>
      <c r="E63" s="3"/>
      <c r="F63" s="3"/>
      <c r="H63" s="3"/>
    </row>
    <row r="64" spans="2:8" ht="12.75" customHeight="1">
      <c r="B64" s="3"/>
      <c r="C64" s="3"/>
      <c r="D64" s="3"/>
      <c r="E64" s="3"/>
      <c r="F64" s="3"/>
      <c r="H64" s="3"/>
    </row>
    <row r="65" spans="2:8" ht="13.5" customHeight="1">
      <c r="B65" s="3"/>
      <c r="C65" s="3"/>
      <c r="D65" s="3"/>
      <c r="E65" s="3"/>
      <c r="F65" s="3"/>
      <c r="H65" s="3"/>
    </row>
    <row r="66" s="10" customFormat="1" ht="12.75" customHeight="1"/>
    <row r="67" s="10" customFormat="1" ht="12.75" customHeight="1"/>
    <row r="68" s="10" customFormat="1" ht="6" customHeight="1"/>
    <row r="69" s="10" customFormat="1" ht="12.75" customHeight="1"/>
    <row r="70" s="10" customFormat="1" ht="12.75" customHeight="1"/>
    <row r="71" s="10" customFormat="1" ht="12.75" customHeight="1"/>
    <row r="72" s="10" customFormat="1" ht="12.75" customHeight="1"/>
    <row r="73" s="10" customFormat="1" ht="4.5" customHeight="1"/>
    <row r="74" s="10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="23" customFormat="1" ht="12.75" customHeight="1"/>
  </sheetData>
  <mergeCells count="4">
    <mergeCell ref="E3:H3"/>
    <mergeCell ref="E5:H5"/>
    <mergeCell ref="E1:H1"/>
    <mergeCell ref="E4:H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AP12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5" width="12.625" style="3" customWidth="1"/>
    <col min="6" max="8" width="14.625" style="3" customWidth="1"/>
    <col min="9" max="9" width="30.625" style="3" customWidth="1"/>
    <col min="10" max="16384" width="9.00390625" style="3" customWidth="1"/>
  </cols>
  <sheetData>
    <row r="1" spans="1:42" ht="15.75" customHeight="1">
      <c r="A1" s="1" t="str">
        <f>'26,27'!$A$1</f>
        <v>93年家庭收支調查報告</v>
      </c>
      <c r="B1" s="2"/>
      <c r="C1" s="2"/>
      <c r="D1" s="2"/>
      <c r="E1" s="2"/>
      <c r="F1" s="64" t="str">
        <f>'26,27'!$E$1</f>
        <v>The Survey of Family Income and Expenditure, 2004</v>
      </c>
      <c r="G1" s="64"/>
      <c r="H1" s="64"/>
      <c r="I1" s="64"/>
      <c r="AA1">
        <v>44.707531643</v>
      </c>
      <c r="AB1">
        <v>61.442697885</v>
      </c>
      <c r="AC1">
        <v>38.601642807</v>
      </c>
      <c r="AD1">
        <v>66.205808131</v>
      </c>
      <c r="AE1">
        <v>63.116765964</v>
      </c>
      <c r="AF1">
        <v>34.800358975</v>
      </c>
      <c r="AG1">
        <v>18.536627889</v>
      </c>
      <c r="AH1">
        <v>0</v>
      </c>
      <c r="AI1">
        <v>0</v>
      </c>
      <c r="AJ1">
        <v>0</v>
      </c>
      <c r="AK1">
        <v>0</v>
      </c>
      <c r="AL1" t="s">
        <v>141</v>
      </c>
      <c r="AM1" t="s">
        <v>88</v>
      </c>
      <c r="AN1">
        <v>4</v>
      </c>
      <c r="AO1">
        <v>4</v>
      </c>
      <c r="AP1">
        <v>1</v>
      </c>
    </row>
    <row r="2" spans="2:42" ht="15.75" customHeight="1">
      <c r="B2" s="2"/>
      <c r="C2" s="2"/>
      <c r="D2" s="2"/>
      <c r="E2" s="2"/>
      <c r="F2" s="2"/>
      <c r="AA2">
        <v>87.397238522</v>
      </c>
      <c r="AB2">
        <v>90.575495481</v>
      </c>
      <c r="AC2">
        <v>97.716472318</v>
      </c>
      <c r="AD2">
        <v>94.724578466</v>
      </c>
      <c r="AE2">
        <v>92.746611113</v>
      </c>
      <c r="AF2">
        <v>86.483285642</v>
      </c>
      <c r="AG2">
        <v>49.193740127</v>
      </c>
      <c r="AH2">
        <v>0</v>
      </c>
      <c r="AI2">
        <v>0</v>
      </c>
      <c r="AJ2">
        <v>0</v>
      </c>
      <c r="AK2">
        <v>0</v>
      </c>
      <c r="AL2" t="s">
        <v>141</v>
      </c>
      <c r="AM2" t="s">
        <v>88</v>
      </c>
      <c r="AN2">
        <v>4</v>
      </c>
      <c r="AO2">
        <v>4</v>
      </c>
      <c r="AP2">
        <v>2</v>
      </c>
    </row>
    <row r="3" spans="1:42" ht="15.75" customHeight="1">
      <c r="A3" s="4" t="s">
        <v>231</v>
      </c>
      <c r="B3" s="5"/>
      <c r="C3" s="5"/>
      <c r="D3" s="5"/>
      <c r="E3" s="5"/>
      <c r="F3" s="66" t="s">
        <v>222</v>
      </c>
      <c r="G3" s="66"/>
      <c r="H3" s="66"/>
      <c r="I3" s="66"/>
      <c r="AA3">
        <v>21.768255217</v>
      </c>
      <c r="AB3">
        <v>40.079073015</v>
      </c>
      <c r="AC3">
        <v>30.828690642</v>
      </c>
      <c r="AD3">
        <v>39.345700197</v>
      </c>
      <c r="AE3">
        <v>42.128812615</v>
      </c>
      <c r="AF3">
        <v>31.119020933</v>
      </c>
      <c r="AG3">
        <v>28.079163963</v>
      </c>
      <c r="AH3">
        <v>0</v>
      </c>
      <c r="AI3">
        <v>0</v>
      </c>
      <c r="AJ3">
        <v>0</v>
      </c>
      <c r="AK3">
        <v>0</v>
      </c>
      <c r="AL3" t="s">
        <v>141</v>
      </c>
      <c r="AM3" t="s">
        <v>88</v>
      </c>
      <c r="AN3">
        <v>4</v>
      </c>
      <c r="AO3">
        <v>4</v>
      </c>
      <c r="AP3">
        <v>3</v>
      </c>
    </row>
    <row r="4" spans="1:42" ht="15.75" customHeight="1">
      <c r="A4" s="6"/>
      <c r="B4" s="2"/>
      <c r="C4" s="2"/>
      <c r="D4" s="2"/>
      <c r="E4" s="2"/>
      <c r="F4" s="67" t="s">
        <v>226</v>
      </c>
      <c r="G4" s="67"/>
      <c r="H4" s="67"/>
      <c r="I4" s="67"/>
      <c r="AA4">
        <v>60.372464679</v>
      </c>
      <c r="AB4">
        <v>62.607841918</v>
      </c>
      <c r="AC4">
        <v>85.521381201</v>
      </c>
      <c r="AD4">
        <v>86.381055595</v>
      </c>
      <c r="AE4">
        <v>86.913748634</v>
      </c>
      <c r="AF4">
        <v>74.262200069</v>
      </c>
      <c r="AG4">
        <v>71.926467544</v>
      </c>
      <c r="AH4">
        <v>0</v>
      </c>
      <c r="AI4">
        <v>0</v>
      </c>
      <c r="AJ4">
        <v>0</v>
      </c>
      <c r="AK4">
        <v>0</v>
      </c>
      <c r="AL4" t="s">
        <v>141</v>
      </c>
      <c r="AM4" t="s">
        <v>88</v>
      </c>
      <c r="AN4">
        <v>4</v>
      </c>
      <c r="AO4">
        <v>4</v>
      </c>
      <c r="AP4">
        <v>4</v>
      </c>
    </row>
    <row r="5" spans="1:42" ht="15.75" customHeight="1" thickBot="1">
      <c r="A5" s="33"/>
      <c r="B5" s="33" t="str">
        <f>'26,27'!$B$5</f>
        <v>民國九十三年</v>
      </c>
      <c r="C5" s="33"/>
      <c r="D5" s="33"/>
      <c r="E5" s="29"/>
      <c r="F5" s="65">
        <f>'26,27'!$E$5</f>
        <v>2004</v>
      </c>
      <c r="G5" s="65"/>
      <c r="H5" s="65"/>
      <c r="I5" s="65"/>
      <c r="AA5">
        <v>6.2643659514</v>
      </c>
      <c r="AB5">
        <v>20.609304578</v>
      </c>
      <c r="AC5">
        <v>8.5746041129</v>
      </c>
      <c r="AD5">
        <v>18.403004428</v>
      </c>
      <c r="AE5">
        <v>20.992780001</v>
      </c>
      <c r="AF5">
        <v>13.604225571</v>
      </c>
      <c r="AG5">
        <v>17.213461655</v>
      </c>
      <c r="AH5">
        <v>0</v>
      </c>
      <c r="AI5">
        <v>0</v>
      </c>
      <c r="AJ5">
        <v>0</v>
      </c>
      <c r="AK5">
        <v>0</v>
      </c>
      <c r="AL5" t="s">
        <v>141</v>
      </c>
      <c r="AM5" t="s">
        <v>88</v>
      </c>
      <c r="AN5">
        <v>4</v>
      </c>
      <c r="AO5">
        <v>4</v>
      </c>
      <c r="AP5">
        <v>5</v>
      </c>
    </row>
    <row r="6" spans="1:42" ht="15.75" customHeight="1" thickTop="1">
      <c r="A6" s="56"/>
      <c r="B6" s="57"/>
      <c r="C6" s="57"/>
      <c r="D6" s="57"/>
      <c r="E6" s="62"/>
      <c r="F6" s="60"/>
      <c r="G6" s="58"/>
      <c r="H6" s="58"/>
      <c r="I6" s="59"/>
      <c r="AA6">
        <v>94.057538531</v>
      </c>
      <c r="AB6">
        <v>87.966333732</v>
      </c>
      <c r="AC6">
        <v>100</v>
      </c>
      <c r="AD6">
        <v>98.329755041</v>
      </c>
      <c r="AE6">
        <v>97.982257411</v>
      </c>
      <c r="AF6">
        <v>95.457905398</v>
      </c>
      <c r="AG6">
        <v>90.811022955</v>
      </c>
      <c r="AH6">
        <v>0</v>
      </c>
      <c r="AI6">
        <v>0</v>
      </c>
      <c r="AJ6">
        <v>0</v>
      </c>
      <c r="AK6">
        <v>0</v>
      </c>
      <c r="AL6" t="s">
        <v>141</v>
      </c>
      <c r="AM6" t="s">
        <v>88</v>
      </c>
      <c r="AN6">
        <v>4</v>
      </c>
      <c r="AO6">
        <v>4</v>
      </c>
      <c r="AP6">
        <v>6</v>
      </c>
    </row>
    <row r="7" spans="1:42" s="10" customFormat="1" ht="12.75" customHeight="1">
      <c r="A7" s="7"/>
      <c r="B7" s="8" t="s">
        <v>104</v>
      </c>
      <c r="C7" s="8" t="s">
        <v>105</v>
      </c>
      <c r="D7" s="8" t="s">
        <v>106</v>
      </c>
      <c r="E7" s="8" t="s">
        <v>107</v>
      </c>
      <c r="F7" s="8" t="s">
        <v>108</v>
      </c>
      <c r="G7" s="8" t="s">
        <v>109</v>
      </c>
      <c r="H7" s="8" t="s">
        <v>110</v>
      </c>
      <c r="I7" s="9"/>
      <c r="AA7">
        <v>7.9449079067</v>
      </c>
      <c r="AB7">
        <v>28.440755049</v>
      </c>
      <c r="AC7">
        <v>8.1000971779</v>
      </c>
      <c r="AD7">
        <v>16.25782539</v>
      </c>
      <c r="AE7">
        <v>16.751166717</v>
      </c>
      <c r="AF7">
        <v>11.190442876</v>
      </c>
      <c r="AG7">
        <v>10.398536236</v>
      </c>
      <c r="AH7">
        <v>0</v>
      </c>
      <c r="AI7">
        <v>0</v>
      </c>
      <c r="AJ7">
        <v>0</v>
      </c>
      <c r="AK7">
        <v>0</v>
      </c>
      <c r="AL7" t="s">
        <v>141</v>
      </c>
      <c r="AM7" t="s">
        <v>88</v>
      </c>
      <c r="AN7">
        <v>4</v>
      </c>
      <c r="AO7">
        <v>4</v>
      </c>
      <c r="AP7">
        <v>7</v>
      </c>
    </row>
    <row r="8" spans="1:42" s="10" customFormat="1" ht="12.75" customHeight="1">
      <c r="A8" s="11"/>
      <c r="B8" s="8" t="s">
        <v>111</v>
      </c>
      <c r="C8" s="8" t="s">
        <v>112</v>
      </c>
      <c r="D8" s="8" t="s">
        <v>113</v>
      </c>
      <c r="E8" s="8" t="s">
        <v>114</v>
      </c>
      <c r="F8" s="8" t="s">
        <v>115</v>
      </c>
      <c r="G8" s="8" t="s">
        <v>116</v>
      </c>
      <c r="H8" s="8" t="s">
        <v>0</v>
      </c>
      <c r="I8" s="12"/>
      <c r="AA8">
        <v>1.2129020326</v>
      </c>
      <c r="AB8">
        <v>7.0136970752</v>
      </c>
      <c r="AC8">
        <v>0</v>
      </c>
      <c r="AD8">
        <v>7.6074557856</v>
      </c>
      <c r="AE8">
        <v>7.4280934669</v>
      </c>
      <c r="AF8">
        <v>3.2886193816</v>
      </c>
      <c r="AG8">
        <v>5.0580413761</v>
      </c>
      <c r="AH8">
        <v>0</v>
      </c>
      <c r="AI8">
        <v>0</v>
      </c>
      <c r="AJ8">
        <v>0</v>
      </c>
      <c r="AK8">
        <v>0</v>
      </c>
      <c r="AL8" t="s">
        <v>141</v>
      </c>
      <c r="AM8" t="s">
        <v>88</v>
      </c>
      <c r="AN8">
        <v>4</v>
      </c>
      <c r="AO8">
        <v>4</v>
      </c>
      <c r="AP8">
        <v>8</v>
      </c>
    </row>
    <row r="9" spans="1:42" s="10" customFormat="1" ht="12.75" customHeight="1">
      <c r="A9" s="11"/>
      <c r="B9" s="8" t="s">
        <v>87</v>
      </c>
      <c r="C9" s="48"/>
      <c r="D9" s="48"/>
      <c r="E9" s="48"/>
      <c r="F9" s="48"/>
      <c r="G9" s="48"/>
      <c r="H9" s="48"/>
      <c r="I9" s="12"/>
      <c r="AA9">
        <v>18.397180811</v>
      </c>
      <c r="AB9">
        <v>41.971085558</v>
      </c>
      <c r="AC9">
        <v>21.212057964</v>
      </c>
      <c r="AD9">
        <v>31.343742633</v>
      </c>
      <c r="AE9">
        <v>32.544543163</v>
      </c>
      <c r="AF9">
        <v>20.5195648</v>
      </c>
      <c r="AG9">
        <v>23.400314737</v>
      </c>
      <c r="AH9">
        <v>0</v>
      </c>
      <c r="AI9">
        <v>0</v>
      </c>
      <c r="AJ9">
        <v>0</v>
      </c>
      <c r="AK9">
        <v>0</v>
      </c>
      <c r="AL9" t="s">
        <v>141</v>
      </c>
      <c r="AM9" t="s">
        <v>88</v>
      </c>
      <c r="AN9">
        <v>4</v>
      </c>
      <c r="AO9">
        <v>4</v>
      </c>
      <c r="AP9">
        <v>9</v>
      </c>
    </row>
    <row r="10" spans="1:42" s="10" customFormat="1" ht="12.75" customHeight="1">
      <c r="A10" s="11"/>
      <c r="B10" s="8"/>
      <c r="C10" s="48"/>
      <c r="D10" s="48"/>
      <c r="E10" s="48"/>
      <c r="F10" s="48"/>
      <c r="G10" s="48"/>
      <c r="H10" s="48"/>
      <c r="I10" s="12"/>
      <c r="AA10">
        <v>17.572694587</v>
      </c>
      <c r="AB10">
        <v>42.784074152</v>
      </c>
      <c r="AC10">
        <v>21.492203802</v>
      </c>
      <c r="AD10">
        <v>40.276038205</v>
      </c>
      <c r="AE10">
        <v>41.444729917</v>
      </c>
      <c r="AF10">
        <v>25.19623846</v>
      </c>
      <c r="AG10">
        <v>23.494900397</v>
      </c>
      <c r="AH10">
        <v>0</v>
      </c>
      <c r="AI10">
        <v>0</v>
      </c>
      <c r="AJ10">
        <v>0</v>
      </c>
      <c r="AK10">
        <v>0</v>
      </c>
      <c r="AL10" t="s">
        <v>141</v>
      </c>
      <c r="AM10" t="s">
        <v>88</v>
      </c>
      <c r="AN10">
        <v>4</v>
      </c>
      <c r="AO10">
        <v>4</v>
      </c>
      <c r="AP10">
        <v>10</v>
      </c>
    </row>
    <row r="11" spans="1:42" s="10" customFormat="1" ht="12.75" customHeight="1">
      <c r="A11" s="11"/>
      <c r="B11" s="48" t="s">
        <v>123</v>
      </c>
      <c r="C11" s="48" t="s">
        <v>117</v>
      </c>
      <c r="D11" s="48" t="s">
        <v>118</v>
      </c>
      <c r="E11" s="48" t="s">
        <v>119</v>
      </c>
      <c r="F11" s="48" t="s">
        <v>120</v>
      </c>
      <c r="G11" s="48" t="s">
        <v>121</v>
      </c>
      <c r="H11" s="48" t="s">
        <v>122</v>
      </c>
      <c r="I11" s="12"/>
      <c r="AA11">
        <v>94.360984136</v>
      </c>
      <c r="AB11">
        <v>100</v>
      </c>
      <c r="AC11">
        <v>94.795743268</v>
      </c>
      <c r="AD11">
        <v>97.609929467</v>
      </c>
      <c r="AE11">
        <v>97.529846696</v>
      </c>
      <c r="AF11">
        <v>95.528841526</v>
      </c>
      <c r="AG11">
        <v>92.843463112</v>
      </c>
      <c r="AH11">
        <v>0</v>
      </c>
      <c r="AI11">
        <v>0</v>
      </c>
      <c r="AJ11">
        <v>0</v>
      </c>
      <c r="AK11">
        <v>0</v>
      </c>
      <c r="AL11" t="s">
        <v>141</v>
      </c>
      <c r="AM11" t="s">
        <v>88</v>
      </c>
      <c r="AN11">
        <v>4</v>
      </c>
      <c r="AO11">
        <v>4</v>
      </c>
      <c r="AP11">
        <v>11</v>
      </c>
    </row>
    <row r="12" spans="1:42" s="10" customFormat="1" ht="12.75" customHeight="1">
      <c r="A12" s="11"/>
      <c r="B12" s="48" t="s">
        <v>127</v>
      </c>
      <c r="C12" s="51"/>
      <c r="D12" s="49"/>
      <c r="E12" s="48" t="s">
        <v>124</v>
      </c>
      <c r="F12" s="48" t="s">
        <v>125</v>
      </c>
      <c r="G12" s="48" t="s">
        <v>126</v>
      </c>
      <c r="H12" s="49" t="s">
        <v>6</v>
      </c>
      <c r="I12" s="12"/>
      <c r="AA12">
        <v>60.058586723</v>
      </c>
      <c r="AB12">
        <v>67.257271698</v>
      </c>
      <c r="AC12">
        <v>65.296786833</v>
      </c>
      <c r="AD12">
        <v>62.764291367</v>
      </c>
      <c r="AE12">
        <v>62.647276346</v>
      </c>
      <c r="AF12">
        <v>54.903950752</v>
      </c>
      <c r="AG12">
        <v>46.844705533</v>
      </c>
      <c r="AH12">
        <v>0</v>
      </c>
      <c r="AI12">
        <v>0</v>
      </c>
      <c r="AJ12">
        <v>0</v>
      </c>
      <c r="AK12">
        <v>0</v>
      </c>
      <c r="AL12" t="s">
        <v>141</v>
      </c>
      <c r="AM12" t="s">
        <v>88</v>
      </c>
      <c r="AN12">
        <v>4</v>
      </c>
      <c r="AO12">
        <v>4</v>
      </c>
      <c r="AP12">
        <v>12</v>
      </c>
    </row>
    <row r="13" spans="1:42" s="10" customFormat="1" ht="12.75" customHeight="1">
      <c r="A13" s="11"/>
      <c r="B13" s="48" t="s">
        <v>130</v>
      </c>
      <c r="C13" s="49"/>
      <c r="D13" s="49"/>
      <c r="E13" s="48" t="s">
        <v>128</v>
      </c>
      <c r="F13" s="48" t="s">
        <v>129</v>
      </c>
      <c r="G13" s="49"/>
      <c r="H13" s="49"/>
      <c r="I13" s="12"/>
      <c r="AA13">
        <v>22.101112255</v>
      </c>
      <c r="AB13">
        <v>33.850841207</v>
      </c>
      <c r="AC13">
        <v>25.514699305</v>
      </c>
      <c r="AD13">
        <v>37.043525445</v>
      </c>
      <c r="AE13">
        <v>39.619146726</v>
      </c>
      <c r="AF13">
        <v>30.009941483</v>
      </c>
      <c r="AG13">
        <v>30.128368197</v>
      </c>
      <c r="AH13">
        <v>0</v>
      </c>
      <c r="AI13">
        <v>0</v>
      </c>
      <c r="AJ13">
        <v>0</v>
      </c>
      <c r="AK13">
        <v>0</v>
      </c>
      <c r="AL13" t="s">
        <v>141</v>
      </c>
      <c r="AM13" t="s">
        <v>88</v>
      </c>
      <c r="AN13">
        <v>4</v>
      </c>
      <c r="AO13">
        <v>4</v>
      </c>
      <c r="AP13">
        <v>13</v>
      </c>
    </row>
    <row r="14" spans="1:42" s="28" customFormat="1" ht="12.75" customHeight="1">
      <c r="A14" s="13"/>
      <c r="B14" s="30"/>
      <c r="C14" s="32"/>
      <c r="D14" s="32"/>
      <c r="E14" s="32"/>
      <c r="F14" s="13"/>
      <c r="G14" s="32"/>
      <c r="H14" s="32"/>
      <c r="I14" s="14"/>
      <c r="AA14">
        <v>23.884441154</v>
      </c>
      <c r="AB14">
        <v>14.697318432</v>
      </c>
      <c r="AC14">
        <v>26.057499047</v>
      </c>
      <c r="AD14">
        <v>28.645227786</v>
      </c>
      <c r="AE14">
        <v>29.457248283</v>
      </c>
      <c r="AF14">
        <v>19.323616884</v>
      </c>
      <c r="AG14">
        <v>24.689168892</v>
      </c>
      <c r="AH14">
        <v>0</v>
      </c>
      <c r="AI14">
        <v>0</v>
      </c>
      <c r="AJ14">
        <v>0</v>
      </c>
      <c r="AK14">
        <v>0</v>
      </c>
      <c r="AL14" t="s">
        <v>141</v>
      </c>
      <c r="AM14" t="s">
        <v>88</v>
      </c>
      <c r="AN14">
        <v>4</v>
      </c>
      <c r="AO14">
        <v>4</v>
      </c>
      <c r="AP14">
        <v>14</v>
      </c>
    </row>
    <row r="15" spans="1:42" s="10" customFormat="1" ht="12.75" customHeight="1">
      <c r="A15" s="11"/>
      <c r="B15" s="15"/>
      <c r="C15" s="15"/>
      <c r="D15" s="15"/>
      <c r="E15" s="15"/>
      <c r="F15" s="15"/>
      <c r="G15" s="15"/>
      <c r="H15" s="11"/>
      <c r="I15" s="16"/>
      <c r="AA15">
        <v>2.6304128526</v>
      </c>
      <c r="AB15">
        <v>0</v>
      </c>
      <c r="AC15">
        <v>3.377689496</v>
      </c>
      <c r="AD15">
        <v>7.434131357</v>
      </c>
      <c r="AE15">
        <v>9.5641730042</v>
      </c>
      <c r="AF15">
        <v>4.633754523</v>
      </c>
      <c r="AG15">
        <v>4.3401816969</v>
      </c>
      <c r="AH15">
        <v>0</v>
      </c>
      <c r="AI15">
        <v>0</v>
      </c>
      <c r="AJ15">
        <v>0</v>
      </c>
      <c r="AK15">
        <v>0</v>
      </c>
      <c r="AL15" t="s">
        <v>141</v>
      </c>
      <c r="AM15" t="s">
        <v>88</v>
      </c>
      <c r="AN15">
        <v>4</v>
      </c>
      <c r="AO15">
        <v>4</v>
      </c>
      <c r="AP15">
        <v>15</v>
      </c>
    </row>
    <row r="16" spans="1:42" s="10" customFormat="1" ht="12" customHeight="1">
      <c r="A16" s="36" t="s">
        <v>157</v>
      </c>
      <c r="B16" s="45">
        <f aca="true" t="shared" si="0" ref="B16:B30">+AA1</f>
        <v>44.707531643</v>
      </c>
      <c r="C16" s="45">
        <f aca="true" t="shared" si="1" ref="C16:C30">+AB1</f>
        <v>61.442697885</v>
      </c>
      <c r="D16" s="45">
        <f aca="true" t="shared" si="2" ref="D16:D30">+AC1</f>
        <v>38.601642807</v>
      </c>
      <c r="E16" s="45">
        <f aca="true" t="shared" si="3" ref="E16:E30">+AD1</f>
        <v>66.205808131</v>
      </c>
      <c r="F16" s="45">
        <f aca="true" t="shared" si="4" ref="F16:F30">+AE1</f>
        <v>63.116765964</v>
      </c>
      <c r="G16" s="45">
        <f aca="true" t="shared" si="5" ref="G16:G30">+AF1</f>
        <v>34.800358975</v>
      </c>
      <c r="H16" s="45">
        <f aca="true" t="shared" si="6" ref="H16:H30">+AG1</f>
        <v>18.536627889</v>
      </c>
      <c r="I16" s="40" t="s">
        <v>187</v>
      </c>
      <c r="AA16">
        <v>129.64841969</v>
      </c>
      <c r="AB16">
        <v>134.16011769</v>
      </c>
      <c r="AC16">
        <v>143.86973564</v>
      </c>
      <c r="AD16">
        <v>153.87794302</v>
      </c>
      <c r="AE16">
        <v>155.41171933</v>
      </c>
      <c r="AF16">
        <v>136.82414648</v>
      </c>
      <c r="AG16">
        <v>122.61558426</v>
      </c>
      <c r="AH16">
        <v>0</v>
      </c>
      <c r="AI16">
        <v>0</v>
      </c>
      <c r="AJ16">
        <v>0</v>
      </c>
      <c r="AK16">
        <v>0</v>
      </c>
      <c r="AL16" t="s">
        <v>141</v>
      </c>
      <c r="AM16" t="s">
        <v>88</v>
      </c>
      <c r="AN16">
        <v>4</v>
      </c>
      <c r="AO16">
        <v>4</v>
      </c>
      <c r="AP16">
        <v>16</v>
      </c>
    </row>
    <row r="17" spans="1:42" s="18" customFormat="1" ht="12" customHeight="1">
      <c r="A17" s="36" t="s">
        <v>158</v>
      </c>
      <c r="B17" s="45">
        <f t="shared" si="0"/>
        <v>87.397238522</v>
      </c>
      <c r="C17" s="45">
        <f t="shared" si="1"/>
        <v>90.575495481</v>
      </c>
      <c r="D17" s="45">
        <f t="shared" si="2"/>
        <v>97.716472318</v>
      </c>
      <c r="E17" s="45">
        <f t="shared" si="3"/>
        <v>94.724578466</v>
      </c>
      <c r="F17" s="45">
        <f t="shared" si="4"/>
        <v>92.746611113</v>
      </c>
      <c r="G17" s="45">
        <f t="shared" si="5"/>
        <v>86.483285642</v>
      </c>
      <c r="H17" s="45">
        <f t="shared" si="6"/>
        <v>49.193740127</v>
      </c>
      <c r="I17" s="40" t="s">
        <v>188</v>
      </c>
      <c r="AA17">
        <v>20.992399632</v>
      </c>
      <c r="AB17">
        <v>43.128082689</v>
      </c>
      <c r="AC17">
        <v>26.461600933</v>
      </c>
      <c r="AD17">
        <v>45.938529102</v>
      </c>
      <c r="AE17">
        <v>47.27155128</v>
      </c>
      <c r="AF17">
        <v>30.218099042</v>
      </c>
      <c r="AG17">
        <v>23.243196257</v>
      </c>
      <c r="AH17">
        <v>0</v>
      </c>
      <c r="AI17">
        <v>0</v>
      </c>
      <c r="AJ17">
        <v>0</v>
      </c>
      <c r="AK17">
        <v>0</v>
      </c>
      <c r="AL17" t="s">
        <v>141</v>
      </c>
      <c r="AM17" t="s">
        <v>88</v>
      </c>
      <c r="AN17">
        <v>4</v>
      </c>
      <c r="AO17">
        <v>4</v>
      </c>
      <c r="AP17">
        <v>17</v>
      </c>
    </row>
    <row r="18" spans="1:42" s="18" customFormat="1" ht="12" customHeight="1">
      <c r="A18" s="36" t="s">
        <v>159</v>
      </c>
      <c r="B18" s="45">
        <f t="shared" si="0"/>
        <v>21.768255217</v>
      </c>
      <c r="C18" s="45">
        <f t="shared" si="1"/>
        <v>40.079073015</v>
      </c>
      <c r="D18" s="45">
        <f t="shared" si="2"/>
        <v>30.828690642</v>
      </c>
      <c r="E18" s="45">
        <f t="shared" si="3"/>
        <v>39.345700197</v>
      </c>
      <c r="F18" s="45">
        <f t="shared" si="4"/>
        <v>42.128812615</v>
      </c>
      <c r="G18" s="45">
        <f t="shared" si="5"/>
        <v>31.119020933</v>
      </c>
      <c r="H18" s="45">
        <f t="shared" si="6"/>
        <v>28.079163963</v>
      </c>
      <c r="I18" s="40" t="s">
        <v>189</v>
      </c>
      <c r="AA18">
        <v>2.3539453181</v>
      </c>
      <c r="AB18">
        <v>12.925683221</v>
      </c>
      <c r="AC18">
        <v>5.0921307775</v>
      </c>
      <c r="AD18">
        <v>5.7414864338</v>
      </c>
      <c r="AE18">
        <v>5.7197380068</v>
      </c>
      <c r="AF18">
        <v>1.6802724965</v>
      </c>
      <c r="AG18">
        <v>4.5093472367</v>
      </c>
      <c r="AH18">
        <v>0</v>
      </c>
      <c r="AI18">
        <v>0</v>
      </c>
      <c r="AJ18">
        <v>0</v>
      </c>
      <c r="AK18">
        <v>0</v>
      </c>
      <c r="AL18" t="s">
        <v>141</v>
      </c>
      <c r="AM18" t="s">
        <v>88</v>
      </c>
      <c r="AN18">
        <v>4</v>
      </c>
      <c r="AO18">
        <v>4</v>
      </c>
      <c r="AP18">
        <v>18</v>
      </c>
    </row>
    <row r="19" spans="1:42" s="18" customFormat="1" ht="12" customHeight="1">
      <c r="A19" s="36" t="s">
        <v>160</v>
      </c>
      <c r="B19" s="45">
        <f t="shared" si="0"/>
        <v>60.372464679</v>
      </c>
      <c r="C19" s="45">
        <f t="shared" si="1"/>
        <v>62.607841918</v>
      </c>
      <c r="D19" s="45">
        <f t="shared" si="2"/>
        <v>85.521381201</v>
      </c>
      <c r="E19" s="45">
        <f t="shared" si="3"/>
        <v>86.381055595</v>
      </c>
      <c r="F19" s="45">
        <f t="shared" si="4"/>
        <v>86.913748634</v>
      </c>
      <c r="G19" s="45">
        <f t="shared" si="5"/>
        <v>74.262200069</v>
      </c>
      <c r="H19" s="45">
        <f t="shared" si="6"/>
        <v>71.926467544</v>
      </c>
      <c r="I19" s="40" t="s">
        <v>190</v>
      </c>
      <c r="AA19">
        <v>29.82125454</v>
      </c>
      <c r="AB19">
        <v>60.015673148</v>
      </c>
      <c r="AC19">
        <v>34.820046731</v>
      </c>
      <c r="AD19">
        <v>48.728158195</v>
      </c>
      <c r="AE19">
        <v>51.01309932</v>
      </c>
      <c r="AF19">
        <v>39.776400526</v>
      </c>
      <c r="AG19">
        <v>29.238472506</v>
      </c>
      <c r="AH19">
        <v>0</v>
      </c>
      <c r="AI19">
        <v>0</v>
      </c>
      <c r="AJ19">
        <v>0</v>
      </c>
      <c r="AK19">
        <v>0</v>
      </c>
      <c r="AL19" t="s">
        <v>141</v>
      </c>
      <c r="AM19" t="s">
        <v>88</v>
      </c>
      <c r="AN19">
        <v>4</v>
      </c>
      <c r="AO19">
        <v>4</v>
      </c>
      <c r="AP19">
        <v>19</v>
      </c>
    </row>
    <row r="20" spans="1:42" s="18" customFormat="1" ht="12" customHeight="1">
      <c r="A20" s="36" t="s">
        <v>161</v>
      </c>
      <c r="B20" s="45">
        <f t="shared" si="0"/>
        <v>6.2643659514</v>
      </c>
      <c r="C20" s="45">
        <f t="shared" si="1"/>
        <v>20.609304578</v>
      </c>
      <c r="D20" s="45">
        <f t="shared" si="2"/>
        <v>8.5746041129</v>
      </c>
      <c r="E20" s="45">
        <f t="shared" si="3"/>
        <v>18.403004428</v>
      </c>
      <c r="F20" s="45">
        <f t="shared" si="4"/>
        <v>20.992780001</v>
      </c>
      <c r="G20" s="45">
        <f t="shared" si="5"/>
        <v>13.604225571</v>
      </c>
      <c r="H20" s="45">
        <f t="shared" si="6"/>
        <v>17.213461655</v>
      </c>
      <c r="I20" s="40" t="s">
        <v>191</v>
      </c>
      <c r="AA20">
        <v>3.1504516167</v>
      </c>
      <c r="AB20">
        <v>18.837669366</v>
      </c>
      <c r="AC20">
        <v>2.1307581077</v>
      </c>
      <c r="AD20">
        <v>5.4484006288</v>
      </c>
      <c r="AE20">
        <v>4.8114721637</v>
      </c>
      <c r="AF20">
        <v>2.2205528989</v>
      </c>
      <c r="AG20">
        <v>5.6183515945</v>
      </c>
      <c r="AH20">
        <v>0</v>
      </c>
      <c r="AI20">
        <v>0</v>
      </c>
      <c r="AJ20">
        <v>0</v>
      </c>
      <c r="AK20">
        <v>0</v>
      </c>
      <c r="AL20" t="s">
        <v>141</v>
      </c>
      <c r="AM20" t="s">
        <v>88</v>
      </c>
      <c r="AN20">
        <v>4</v>
      </c>
      <c r="AO20">
        <v>4</v>
      </c>
      <c r="AP20">
        <v>20</v>
      </c>
    </row>
    <row r="21" spans="1:42" s="18" customFormat="1" ht="12" customHeight="1">
      <c r="A21" s="36" t="s">
        <v>162</v>
      </c>
      <c r="B21" s="45">
        <f t="shared" si="0"/>
        <v>94.057538531</v>
      </c>
      <c r="C21" s="45">
        <f t="shared" si="1"/>
        <v>87.966333732</v>
      </c>
      <c r="D21" s="45">
        <f t="shared" si="2"/>
        <v>100</v>
      </c>
      <c r="E21" s="45">
        <f t="shared" si="3"/>
        <v>98.329755041</v>
      </c>
      <c r="F21" s="45">
        <f t="shared" si="4"/>
        <v>97.982257411</v>
      </c>
      <c r="G21" s="45">
        <f t="shared" si="5"/>
        <v>95.457905398</v>
      </c>
      <c r="H21" s="45">
        <f t="shared" si="6"/>
        <v>90.811022955</v>
      </c>
      <c r="I21" s="40" t="s">
        <v>192</v>
      </c>
      <c r="AA21">
        <v>11.226685526</v>
      </c>
      <c r="AB21">
        <v>18.66257191</v>
      </c>
      <c r="AC21">
        <v>9.7593581083</v>
      </c>
      <c r="AD21">
        <v>22.681779934</v>
      </c>
      <c r="AE21">
        <v>24.31889856</v>
      </c>
      <c r="AF21">
        <v>15.019946909</v>
      </c>
      <c r="AG21">
        <v>9.4056296594</v>
      </c>
      <c r="AH21">
        <v>0</v>
      </c>
      <c r="AI21">
        <v>0</v>
      </c>
      <c r="AJ21">
        <v>0</v>
      </c>
      <c r="AK21">
        <v>0</v>
      </c>
      <c r="AL21" t="s">
        <v>141</v>
      </c>
      <c r="AM21" t="s">
        <v>88</v>
      </c>
      <c r="AN21">
        <v>4</v>
      </c>
      <c r="AO21">
        <v>4</v>
      </c>
      <c r="AP21">
        <v>21</v>
      </c>
    </row>
    <row r="22" spans="1:42" s="18" customFormat="1" ht="12" customHeight="1">
      <c r="A22" s="36" t="s">
        <v>163</v>
      </c>
      <c r="B22" s="45">
        <f t="shared" si="0"/>
        <v>7.9449079067</v>
      </c>
      <c r="C22" s="45">
        <f t="shared" si="1"/>
        <v>28.440755049</v>
      </c>
      <c r="D22" s="45">
        <f t="shared" si="2"/>
        <v>8.1000971779</v>
      </c>
      <c r="E22" s="45">
        <f t="shared" si="3"/>
        <v>16.25782539</v>
      </c>
      <c r="F22" s="45">
        <f t="shared" si="4"/>
        <v>16.751166717</v>
      </c>
      <c r="G22" s="45">
        <f t="shared" si="5"/>
        <v>11.190442876</v>
      </c>
      <c r="H22" s="45">
        <f t="shared" si="6"/>
        <v>10.398536236</v>
      </c>
      <c r="I22" s="40" t="s">
        <v>193</v>
      </c>
      <c r="AA22">
        <v>12.950572419</v>
      </c>
      <c r="AB22">
        <v>37.383658746</v>
      </c>
      <c r="AC22">
        <v>13.100522035</v>
      </c>
      <c r="AD22">
        <v>21.531730954</v>
      </c>
      <c r="AE22">
        <v>26.010137283</v>
      </c>
      <c r="AF22">
        <v>14.378190511</v>
      </c>
      <c r="AG22">
        <v>14.865794121</v>
      </c>
      <c r="AH22">
        <v>0</v>
      </c>
      <c r="AI22">
        <v>0</v>
      </c>
      <c r="AJ22">
        <v>0</v>
      </c>
      <c r="AK22">
        <v>0</v>
      </c>
      <c r="AL22" t="s">
        <v>141</v>
      </c>
      <c r="AM22" t="s">
        <v>88</v>
      </c>
      <c r="AN22">
        <v>4</v>
      </c>
      <c r="AO22">
        <v>4</v>
      </c>
      <c r="AP22">
        <v>22</v>
      </c>
    </row>
    <row r="23" spans="1:42" s="18" customFormat="1" ht="12" customHeight="1">
      <c r="A23" s="36" t="s">
        <v>164</v>
      </c>
      <c r="B23" s="45">
        <f t="shared" si="0"/>
        <v>1.2129020326</v>
      </c>
      <c r="C23" s="45">
        <f t="shared" si="1"/>
        <v>7.0136970752</v>
      </c>
      <c r="D23" s="45">
        <f t="shared" si="2"/>
        <v>0</v>
      </c>
      <c r="E23" s="45">
        <f t="shared" si="3"/>
        <v>7.6074557856</v>
      </c>
      <c r="F23" s="45">
        <f t="shared" si="4"/>
        <v>7.4280934669</v>
      </c>
      <c r="G23" s="45">
        <f t="shared" si="5"/>
        <v>3.2886193816</v>
      </c>
      <c r="H23" s="45">
        <f t="shared" si="6"/>
        <v>5.0580413761</v>
      </c>
      <c r="I23" s="40" t="s">
        <v>194</v>
      </c>
      <c r="AA23">
        <v>51.137051471</v>
      </c>
      <c r="AB23">
        <v>67.179586575</v>
      </c>
      <c r="AC23">
        <v>67.967802279</v>
      </c>
      <c r="AD23">
        <v>78.447071683</v>
      </c>
      <c r="AE23">
        <v>79.644794142</v>
      </c>
      <c r="AF23">
        <v>69.372099999</v>
      </c>
      <c r="AG23">
        <v>69.28285553</v>
      </c>
      <c r="AH23">
        <v>0</v>
      </c>
      <c r="AI23">
        <v>0</v>
      </c>
      <c r="AJ23">
        <v>0</v>
      </c>
      <c r="AK23">
        <v>0</v>
      </c>
      <c r="AL23" t="s">
        <v>141</v>
      </c>
      <c r="AM23" t="s">
        <v>88</v>
      </c>
      <c r="AN23">
        <v>4</v>
      </c>
      <c r="AO23">
        <v>4</v>
      </c>
      <c r="AP23">
        <v>23</v>
      </c>
    </row>
    <row r="24" spans="1:42" s="18" customFormat="1" ht="12" customHeight="1">
      <c r="A24" s="36" t="s">
        <v>165</v>
      </c>
      <c r="B24" s="45">
        <f t="shared" si="0"/>
        <v>18.397180811</v>
      </c>
      <c r="C24" s="45">
        <f t="shared" si="1"/>
        <v>41.971085558</v>
      </c>
      <c r="D24" s="45">
        <f t="shared" si="2"/>
        <v>21.212057964</v>
      </c>
      <c r="E24" s="45">
        <f t="shared" si="3"/>
        <v>31.343742633</v>
      </c>
      <c r="F24" s="45">
        <f t="shared" si="4"/>
        <v>32.544543163</v>
      </c>
      <c r="G24" s="45">
        <f t="shared" si="5"/>
        <v>20.5195648</v>
      </c>
      <c r="H24" s="45">
        <f t="shared" si="6"/>
        <v>23.400314737</v>
      </c>
      <c r="I24" s="40" t="s">
        <v>195</v>
      </c>
      <c r="AA24">
        <v>32.900777661</v>
      </c>
      <c r="AB24">
        <v>42.587894728</v>
      </c>
      <c r="AC24">
        <v>47.55049153</v>
      </c>
      <c r="AD24">
        <v>72.632572956</v>
      </c>
      <c r="AE24">
        <v>74.57359642</v>
      </c>
      <c r="AF24">
        <v>51.757823389</v>
      </c>
      <c r="AG24">
        <v>24.975598383</v>
      </c>
      <c r="AH24">
        <v>0</v>
      </c>
      <c r="AI24">
        <v>0</v>
      </c>
      <c r="AJ24">
        <v>0</v>
      </c>
      <c r="AK24">
        <v>0</v>
      </c>
      <c r="AL24" t="s">
        <v>141</v>
      </c>
      <c r="AM24" t="s">
        <v>88</v>
      </c>
      <c r="AN24">
        <v>4</v>
      </c>
      <c r="AO24">
        <v>4</v>
      </c>
      <c r="AP24">
        <v>24</v>
      </c>
    </row>
    <row r="25" spans="1:42" s="18" customFormat="1" ht="12" customHeight="1">
      <c r="A25" s="36" t="s">
        <v>166</v>
      </c>
      <c r="B25" s="45">
        <f t="shared" si="0"/>
        <v>17.572694587</v>
      </c>
      <c r="C25" s="45">
        <f t="shared" si="1"/>
        <v>42.784074152</v>
      </c>
      <c r="D25" s="45">
        <f t="shared" si="2"/>
        <v>21.492203802</v>
      </c>
      <c r="E25" s="45">
        <f t="shared" si="3"/>
        <v>40.276038205</v>
      </c>
      <c r="F25" s="45">
        <f t="shared" si="4"/>
        <v>41.444729917</v>
      </c>
      <c r="G25" s="45">
        <f t="shared" si="5"/>
        <v>25.19623846</v>
      </c>
      <c r="H25" s="45">
        <f t="shared" si="6"/>
        <v>23.494900397</v>
      </c>
      <c r="I25" s="40" t="s">
        <v>196</v>
      </c>
      <c r="AA25">
        <v>107.71326708</v>
      </c>
      <c r="AB25">
        <v>114.69731843</v>
      </c>
      <c r="AC25">
        <v>108.22232187</v>
      </c>
      <c r="AD25">
        <v>117.7893402</v>
      </c>
      <c r="AE25">
        <v>118.16772039</v>
      </c>
      <c r="AF25">
        <v>110.5530055</v>
      </c>
      <c r="AG25">
        <v>101.8228536</v>
      </c>
      <c r="AH25">
        <v>0</v>
      </c>
      <c r="AI25">
        <v>0</v>
      </c>
      <c r="AJ25">
        <v>0</v>
      </c>
      <c r="AK25">
        <v>0</v>
      </c>
      <c r="AL25" t="s">
        <v>141</v>
      </c>
      <c r="AM25" t="s">
        <v>88</v>
      </c>
      <c r="AN25">
        <v>4</v>
      </c>
      <c r="AO25">
        <v>4</v>
      </c>
      <c r="AP25">
        <v>25</v>
      </c>
    </row>
    <row r="26" spans="1:42" s="18" customFormat="1" ht="12" customHeight="1">
      <c r="A26" s="36" t="s">
        <v>167</v>
      </c>
      <c r="B26" s="45">
        <f t="shared" si="0"/>
        <v>94.360984136</v>
      </c>
      <c r="C26" s="45">
        <f t="shared" si="1"/>
        <v>100</v>
      </c>
      <c r="D26" s="45">
        <f t="shared" si="2"/>
        <v>94.795743268</v>
      </c>
      <c r="E26" s="45">
        <f t="shared" si="3"/>
        <v>97.609929467</v>
      </c>
      <c r="F26" s="45">
        <f t="shared" si="4"/>
        <v>97.529846696</v>
      </c>
      <c r="G26" s="45">
        <f t="shared" si="5"/>
        <v>95.528841526</v>
      </c>
      <c r="H26" s="45">
        <f t="shared" si="6"/>
        <v>92.843463112</v>
      </c>
      <c r="I26" s="40" t="s">
        <v>197</v>
      </c>
      <c r="AA26">
        <v>119.79026388</v>
      </c>
      <c r="AB26">
        <v>174.51863219</v>
      </c>
      <c r="AC26">
        <v>184.35564768</v>
      </c>
      <c r="AD26">
        <v>223.76405428</v>
      </c>
      <c r="AE26">
        <v>231.19824879</v>
      </c>
      <c r="AF26">
        <v>174.68128413</v>
      </c>
      <c r="AG26">
        <v>65.762073814</v>
      </c>
      <c r="AH26">
        <v>0</v>
      </c>
      <c r="AI26">
        <v>0</v>
      </c>
      <c r="AJ26">
        <v>0</v>
      </c>
      <c r="AK26">
        <v>0</v>
      </c>
      <c r="AL26" t="s">
        <v>141</v>
      </c>
      <c r="AM26" t="s">
        <v>88</v>
      </c>
      <c r="AN26">
        <v>4</v>
      </c>
      <c r="AO26">
        <v>4</v>
      </c>
      <c r="AP26">
        <v>26</v>
      </c>
    </row>
    <row r="27" spans="1:42" s="18" customFormat="1" ht="12" customHeight="1">
      <c r="A27" s="36" t="s">
        <v>168</v>
      </c>
      <c r="B27" s="45">
        <f t="shared" si="0"/>
        <v>60.058586723</v>
      </c>
      <c r="C27" s="45">
        <f t="shared" si="1"/>
        <v>67.257271698</v>
      </c>
      <c r="D27" s="45">
        <f t="shared" si="2"/>
        <v>65.296786833</v>
      </c>
      <c r="E27" s="45">
        <f t="shared" si="3"/>
        <v>62.764291367</v>
      </c>
      <c r="F27" s="45">
        <f t="shared" si="4"/>
        <v>62.647276346</v>
      </c>
      <c r="G27" s="45">
        <f t="shared" si="5"/>
        <v>54.903950752</v>
      </c>
      <c r="H27" s="45">
        <f t="shared" si="6"/>
        <v>46.844705533</v>
      </c>
      <c r="I27" s="40" t="s">
        <v>198</v>
      </c>
      <c r="AA27">
        <v>54.429644316</v>
      </c>
      <c r="AB27">
        <v>85.701010279</v>
      </c>
      <c r="AC27">
        <v>48.103863236</v>
      </c>
      <c r="AD27">
        <v>75.238123533</v>
      </c>
      <c r="AE27">
        <v>73.981840455</v>
      </c>
      <c r="AF27">
        <v>39.454725216</v>
      </c>
      <c r="AG27">
        <v>19.883194079</v>
      </c>
      <c r="AH27">
        <v>0</v>
      </c>
      <c r="AI27">
        <v>0</v>
      </c>
      <c r="AJ27">
        <v>0</v>
      </c>
      <c r="AK27">
        <v>0</v>
      </c>
      <c r="AL27" t="s">
        <v>141</v>
      </c>
      <c r="AM27" t="s">
        <v>88</v>
      </c>
      <c r="AN27">
        <v>4</v>
      </c>
      <c r="AO27">
        <v>4</v>
      </c>
      <c r="AP27">
        <v>27</v>
      </c>
    </row>
    <row r="28" spans="1:42" s="18" customFormat="1" ht="12" customHeight="1">
      <c r="A28" s="36" t="s">
        <v>169</v>
      </c>
      <c r="B28" s="45">
        <f t="shared" si="0"/>
        <v>22.101112255</v>
      </c>
      <c r="C28" s="45">
        <f t="shared" si="1"/>
        <v>33.850841207</v>
      </c>
      <c r="D28" s="45">
        <f t="shared" si="2"/>
        <v>25.514699305</v>
      </c>
      <c r="E28" s="45">
        <f t="shared" si="3"/>
        <v>37.043525445</v>
      </c>
      <c r="F28" s="45">
        <f t="shared" si="4"/>
        <v>39.619146726</v>
      </c>
      <c r="G28" s="45">
        <f t="shared" si="5"/>
        <v>30.009941483</v>
      </c>
      <c r="H28" s="45">
        <f t="shared" si="6"/>
        <v>30.128368197</v>
      </c>
      <c r="I28" s="40" t="s">
        <v>199</v>
      </c>
      <c r="AA28">
        <v>132.82713176</v>
      </c>
      <c r="AB28">
        <v>126.99176156</v>
      </c>
      <c r="AC28">
        <v>172.73999504</v>
      </c>
      <c r="AD28">
        <v>174.39751823</v>
      </c>
      <c r="AE28">
        <v>170.76685547</v>
      </c>
      <c r="AF28">
        <v>150.36979177</v>
      </c>
      <c r="AG28">
        <v>60.169788885</v>
      </c>
      <c r="AH28">
        <v>0</v>
      </c>
      <c r="AI28">
        <v>0</v>
      </c>
      <c r="AJ28">
        <v>0</v>
      </c>
      <c r="AK28">
        <v>0</v>
      </c>
      <c r="AL28" t="s">
        <v>141</v>
      </c>
      <c r="AM28" t="s">
        <v>88</v>
      </c>
      <c r="AN28">
        <v>4</v>
      </c>
      <c r="AO28">
        <v>4</v>
      </c>
      <c r="AP28">
        <v>28</v>
      </c>
    </row>
    <row r="29" spans="1:42" s="18" customFormat="1" ht="12" customHeight="1">
      <c r="A29" s="36" t="s">
        <v>170</v>
      </c>
      <c r="B29" s="45">
        <f t="shared" si="0"/>
        <v>23.884441154</v>
      </c>
      <c r="C29" s="45">
        <f t="shared" si="1"/>
        <v>14.697318432</v>
      </c>
      <c r="D29" s="45">
        <f t="shared" si="2"/>
        <v>26.057499047</v>
      </c>
      <c r="E29" s="45">
        <f t="shared" si="3"/>
        <v>28.645227786</v>
      </c>
      <c r="F29" s="45">
        <f t="shared" si="4"/>
        <v>29.457248283</v>
      </c>
      <c r="G29" s="45">
        <f t="shared" si="5"/>
        <v>19.323616884</v>
      </c>
      <c r="H29" s="45">
        <f t="shared" si="6"/>
        <v>24.689168892</v>
      </c>
      <c r="I29" s="40" t="s">
        <v>200</v>
      </c>
      <c r="AA29">
        <v>21.916035625</v>
      </c>
      <c r="AB29">
        <v>40.079073015</v>
      </c>
      <c r="AC29">
        <v>30.828690642</v>
      </c>
      <c r="AD29">
        <v>39.711640897</v>
      </c>
      <c r="AE29">
        <v>42.604490958</v>
      </c>
      <c r="AF29">
        <v>31.856975693</v>
      </c>
      <c r="AG29">
        <v>28.28404986</v>
      </c>
      <c r="AH29">
        <v>0</v>
      </c>
      <c r="AI29">
        <v>0</v>
      </c>
      <c r="AJ29">
        <v>0</v>
      </c>
      <c r="AK29">
        <v>0</v>
      </c>
      <c r="AL29" t="s">
        <v>141</v>
      </c>
      <c r="AM29" t="s">
        <v>88</v>
      </c>
      <c r="AN29">
        <v>4</v>
      </c>
      <c r="AO29">
        <v>4</v>
      </c>
      <c r="AP29">
        <v>29</v>
      </c>
    </row>
    <row r="30" spans="1:42" s="18" customFormat="1" ht="12" customHeight="1">
      <c r="A30" s="36" t="s">
        <v>171</v>
      </c>
      <c r="B30" s="45">
        <f t="shared" si="0"/>
        <v>2.6304128526</v>
      </c>
      <c r="C30" s="45">
        <f t="shared" si="1"/>
        <v>0</v>
      </c>
      <c r="D30" s="45">
        <f t="shared" si="2"/>
        <v>3.377689496</v>
      </c>
      <c r="E30" s="45">
        <f t="shared" si="3"/>
        <v>7.434131357</v>
      </c>
      <c r="F30" s="45">
        <f t="shared" si="4"/>
        <v>9.5641730042</v>
      </c>
      <c r="G30" s="45">
        <f t="shared" si="5"/>
        <v>4.633754523</v>
      </c>
      <c r="H30" s="45">
        <f t="shared" si="6"/>
        <v>4.3401816969</v>
      </c>
      <c r="I30" s="40" t="s">
        <v>201</v>
      </c>
      <c r="AA30">
        <v>104.78299363</v>
      </c>
      <c r="AB30">
        <v>128.74857359</v>
      </c>
      <c r="AC30">
        <v>153.25425342</v>
      </c>
      <c r="AD30">
        <v>169.67965758</v>
      </c>
      <c r="AE30">
        <v>173.75940954</v>
      </c>
      <c r="AF30">
        <v>128.03436629</v>
      </c>
      <c r="AG30">
        <v>124.8667913</v>
      </c>
      <c r="AH30">
        <v>0</v>
      </c>
      <c r="AI30">
        <v>0</v>
      </c>
      <c r="AJ30">
        <v>0</v>
      </c>
      <c r="AK30">
        <v>0</v>
      </c>
      <c r="AL30" t="s">
        <v>141</v>
      </c>
      <c r="AM30" t="s">
        <v>88</v>
      </c>
      <c r="AN30">
        <v>4</v>
      </c>
      <c r="AO30">
        <v>4</v>
      </c>
      <c r="AP30">
        <v>30</v>
      </c>
    </row>
    <row r="31" spans="1:42" s="18" customFormat="1" ht="12" customHeight="1">
      <c r="A31" s="46" t="s">
        <v>66</v>
      </c>
      <c r="I31" s="38" t="s">
        <v>202</v>
      </c>
      <c r="AA31">
        <v>6.6711456834</v>
      </c>
      <c r="AB31">
        <v>20.609304578</v>
      </c>
      <c r="AC31">
        <v>8.5746041129</v>
      </c>
      <c r="AD31">
        <v>20.137969888</v>
      </c>
      <c r="AE31">
        <v>23.685982986</v>
      </c>
      <c r="AF31">
        <v>14.618765766</v>
      </c>
      <c r="AG31">
        <v>18.840796199</v>
      </c>
      <c r="AH31">
        <v>0</v>
      </c>
      <c r="AI31">
        <v>0</v>
      </c>
      <c r="AJ31">
        <v>0</v>
      </c>
      <c r="AK31">
        <v>0</v>
      </c>
      <c r="AL31" t="s">
        <v>141</v>
      </c>
      <c r="AM31" t="s">
        <v>88</v>
      </c>
      <c r="AN31">
        <v>4</v>
      </c>
      <c r="AO31">
        <v>4</v>
      </c>
      <c r="AP31">
        <v>31</v>
      </c>
    </row>
    <row r="32" spans="1:42" s="18" customFormat="1" ht="12" customHeight="1">
      <c r="A32" s="36" t="s">
        <v>67</v>
      </c>
      <c r="B32" s="45">
        <f>+AA16</f>
        <v>129.64841969</v>
      </c>
      <c r="C32" s="45">
        <f aca="true" t="shared" si="7" ref="C32:H47">+AB16</f>
        <v>134.16011769</v>
      </c>
      <c r="D32" s="45">
        <f t="shared" si="7"/>
        <v>143.86973564</v>
      </c>
      <c r="E32" s="45">
        <f t="shared" si="7"/>
        <v>153.87794302</v>
      </c>
      <c r="F32" s="45">
        <f t="shared" si="7"/>
        <v>155.41171933</v>
      </c>
      <c r="G32" s="45">
        <f t="shared" si="7"/>
        <v>136.82414648</v>
      </c>
      <c r="H32" s="45">
        <f t="shared" si="7"/>
        <v>122.61558426</v>
      </c>
      <c r="I32" s="40" t="s">
        <v>77</v>
      </c>
      <c r="AA32">
        <v>95.327496659</v>
      </c>
      <c r="AB32">
        <v>87.966333732</v>
      </c>
      <c r="AC32">
        <v>100.92782142</v>
      </c>
      <c r="AD32">
        <v>100.16107409</v>
      </c>
      <c r="AE32">
        <v>99.846563847</v>
      </c>
      <c r="AF32">
        <v>96.201002484</v>
      </c>
      <c r="AG32">
        <v>91.173966642</v>
      </c>
      <c r="AH32">
        <v>0</v>
      </c>
      <c r="AI32">
        <v>0</v>
      </c>
      <c r="AJ32">
        <v>0</v>
      </c>
      <c r="AK32">
        <v>0</v>
      </c>
      <c r="AL32" t="s">
        <v>141</v>
      </c>
      <c r="AM32" t="s">
        <v>88</v>
      </c>
      <c r="AN32">
        <v>4</v>
      </c>
      <c r="AO32">
        <v>4</v>
      </c>
      <c r="AP32">
        <v>32</v>
      </c>
    </row>
    <row r="33" spans="1:42" s="18" customFormat="1" ht="12" customHeight="1">
      <c r="A33" s="36" t="s">
        <v>68</v>
      </c>
      <c r="B33" s="45">
        <f aca="true" t="shared" si="8" ref="B33:B57">+AA17</f>
        <v>20.992399632</v>
      </c>
      <c r="C33" s="45">
        <f t="shared" si="7"/>
        <v>43.128082689</v>
      </c>
      <c r="D33" s="45">
        <f t="shared" si="7"/>
        <v>26.461600933</v>
      </c>
      <c r="E33" s="45">
        <f t="shared" si="7"/>
        <v>45.938529102</v>
      </c>
      <c r="F33" s="45">
        <f t="shared" si="7"/>
        <v>47.27155128</v>
      </c>
      <c r="G33" s="45">
        <f t="shared" si="7"/>
        <v>30.218099042</v>
      </c>
      <c r="H33" s="45">
        <f t="shared" si="7"/>
        <v>23.243196257</v>
      </c>
      <c r="I33" s="40" t="s">
        <v>78</v>
      </c>
      <c r="AA33">
        <v>7.9449079067</v>
      </c>
      <c r="AB33">
        <v>28.440755049</v>
      </c>
      <c r="AC33">
        <v>8.1000971779</v>
      </c>
      <c r="AD33">
        <v>16.25782539</v>
      </c>
      <c r="AE33">
        <v>16.973483563</v>
      </c>
      <c r="AF33">
        <v>11.190442876</v>
      </c>
      <c r="AG33">
        <v>10.398536236</v>
      </c>
      <c r="AH33">
        <v>0</v>
      </c>
      <c r="AI33">
        <v>0</v>
      </c>
      <c r="AJ33">
        <v>0</v>
      </c>
      <c r="AK33">
        <v>0</v>
      </c>
      <c r="AL33" t="s">
        <v>141</v>
      </c>
      <c r="AM33" t="s">
        <v>88</v>
      </c>
      <c r="AN33">
        <v>4</v>
      </c>
      <c r="AO33">
        <v>4</v>
      </c>
      <c r="AP33">
        <v>33</v>
      </c>
    </row>
    <row r="34" spans="1:42" s="18" customFormat="1" ht="12" customHeight="1">
      <c r="A34" s="36" t="s">
        <v>69</v>
      </c>
      <c r="B34" s="45">
        <f t="shared" si="8"/>
        <v>2.3539453181</v>
      </c>
      <c r="C34" s="45">
        <f t="shared" si="7"/>
        <v>12.925683221</v>
      </c>
      <c r="D34" s="45">
        <f t="shared" si="7"/>
        <v>5.0921307775</v>
      </c>
      <c r="E34" s="45">
        <f t="shared" si="7"/>
        <v>5.7414864338</v>
      </c>
      <c r="F34" s="45">
        <f t="shared" si="7"/>
        <v>5.7197380068</v>
      </c>
      <c r="G34" s="45">
        <f t="shared" si="7"/>
        <v>1.6802724965</v>
      </c>
      <c r="H34" s="45">
        <f t="shared" si="7"/>
        <v>4.5093472367</v>
      </c>
      <c r="I34" s="40" t="s">
        <v>79</v>
      </c>
      <c r="AA34">
        <v>1.2129020326</v>
      </c>
      <c r="AB34">
        <v>7.0136970752</v>
      </c>
      <c r="AC34">
        <v>0</v>
      </c>
      <c r="AD34">
        <v>8.0939676505</v>
      </c>
      <c r="AE34">
        <v>7.9224662312</v>
      </c>
      <c r="AF34">
        <v>3.5259970077</v>
      </c>
      <c r="AG34">
        <v>5.3443895268</v>
      </c>
      <c r="AH34">
        <v>0</v>
      </c>
      <c r="AI34">
        <v>0</v>
      </c>
      <c r="AJ34">
        <v>0</v>
      </c>
      <c r="AK34">
        <v>0</v>
      </c>
      <c r="AL34" t="s">
        <v>141</v>
      </c>
      <c r="AM34" t="s">
        <v>88</v>
      </c>
      <c r="AN34">
        <v>4</v>
      </c>
      <c r="AO34">
        <v>4</v>
      </c>
      <c r="AP34">
        <v>34</v>
      </c>
    </row>
    <row r="35" spans="1:42" s="18" customFormat="1" ht="12" customHeight="1">
      <c r="A35" s="36" t="s">
        <v>70</v>
      </c>
      <c r="B35" s="45">
        <f t="shared" si="8"/>
        <v>29.82125454</v>
      </c>
      <c r="C35" s="45">
        <f t="shared" si="7"/>
        <v>60.015673148</v>
      </c>
      <c r="D35" s="45">
        <f t="shared" si="7"/>
        <v>34.820046731</v>
      </c>
      <c r="E35" s="45">
        <f t="shared" si="7"/>
        <v>48.728158195</v>
      </c>
      <c r="F35" s="45">
        <f t="shared" si="7"/>
        <v>51.01309932</v>
      </c>
      <c r="G35" s="45">
        <f t="shared" si="7"/>
        <v>39.776400526</v>
      </c>
      <c r="H35" s="45">
        <f t="shared" si="7"/>
        <v>29.238472506</v>
      </c>
      <c r="I35" s="40" t="s">
        <v>80</v>
      </c>
      <c r="AA35">
        <v>18.734105584</v>
      </c>
      <c r="AB35">
        <v>41.971085558</v>
      </c>
      <c r="AC35">
        <v>21.212057964</v>
      </c>
      <c r="AD35">
        <v>31.435548474</v>
      </c>
      <c r="AE35">
        <v>32.781482894</v>
      </c>
      <c r="AF35">
        <v>20.68429884</v>
      </c>
      <c r="AG35">
        <v>23.52812734</v>
      </c>
      <c r="AH35">
        <v>0</v>
      </c>
      <c r="AI35">
        <v>0</v>
      </c>
      <c r="AJ35">
        <v>0</v>
      </c>
      <c r="AK35">
        <v>0</v>
      </c>
      <c r="AL35" t="s">
        <v>141</v>
      </c>
      <c r="AM35" t="s">
        <v>88</v>
      </c>
      <c r="AN35">
        <v>4</v>
      </c>
      <c r="AO35">
        <v>4</v>
      </c>
      <c r="AP35">
        <v>35</v>
      </c>
    </row>
    <row r="36" spans="1:42" s="18" customFormat="1" ht="12" customHeight="1">
      <c r="A36" s="36" t="s">
        <v>71</v>
      </c>
      <c r="B36" s="45">
        <f t="shared" si="8"/>
        <v>3.1504516167</v>
      </c>
      <c r="C36" s="45">
        <f t="shared" si="7"/>
        <v>18.837669366</v>
      </c>
      <c r="D36" s="45">
        <f t="shared" si="7"/>
        <v>2.1307581077</v>
      </c>
      <c r="E36" s="45">
        <f t="shared" si="7"/>
        <v>5.4484006288</v>
      </c>
      <c r="F36" s="45">
        <f t="shared" si="7"/>
        <v>4.8114721637</v>
      </c>
      <c r="G36" s="45">
        <f t="shared" si="7"/>
        <v>2.2205528989</v>
      </c>
      <c r="H36" s="45">
        <f t="shared" si="7"/>
        <v>5.6183515945</v>
      </c>
      <c r="I36" s="40" t="s">
        <v>81</v>
      </c>
      <c r="AA36">
        <v>17.648153212</v>
      </c>
      <c r="AB36">
        <v>42.784074152</v>
      </c>
      <c r="AC36">
        <v>21.950394199</v>
      </c>
      <c r="AD36">
        <v>41.459494476</v>
      </c>
      <c r="AE36">
        <v>43.288316073</v>
      </c>
      <c r="AF36">
        <v>25.438918794</v>
      </c>
      <c r="AG36">
        <v>24.11009243</v>
      </c>
      <c r="AH36">
        <v>0</v>
      </c>
      <c r="AI36">
        <v>0</v>
      </c>
      <c r="AJ36">
        <v>0</v>
      </c>
      <c r="AK36">
        <v>0</v>
      </c>
      <c r="AL36" t="s">
        <v>141</v>
      </c>
      <c r="AM36" t="s">
        <v>88</v>
      </c>
      <c r="AN36">
        <v>4</v>
      </c>
      <c r="AO36">
        <v>4</v>
      </c>
      <c r="AP36">
        <v>36</v>
      </c>
    </row>
    <row r="37" spans="1:42" s="18" customFormat="1" ht="12" customHeight="1">
      <c r="A37" s="36" t="s">
        <v>218</v>
      </c>
      <c r="B37" s="45">
        <f t="shared" si="8"/>
        <v>11.226685526</v>
      </c>
      <c r="C37" s="45">
        <f t="shared" si="7"/>
        <v>18.66257191</v>
      </c>
      <c r="D37" s="45">
        <f t="shared" si="7"/>
        <v>9.7593581083</v>
      </c>
      <c r="E37" s="45">
        <f t="shared" si="7"/>
        <v>22.681779934</v>
      </c>
      <c r="F37" s="45">
        <f t="shared" si="7"/>
        <v>24.31889856</v>
      </c>
      <c r="G37" s="45">
        <f t="shared" si="7"/>
        <v>15.019946909</v>
      </c>
      <c r="H37" s="45">
        <f t="shared" si="7"/>
        <v>9.4056296594</v>
      </c>
      <c r="I37" s="40" t="s">
        <v>219</v>
      </c>
      <c r="AA37">
        <v>99.321163489</v>
      </c>
      <c r="AB37">
        <v>112.94676519</v>
      </c>
      <c r="AC37">
        <v>99.477288405</v>
      </c>
      <c r="AD37">
        <v>103.86741146</v>
      </c>
      <c r="AE37">
        <v>105.49782121</v>
      </c>
      <c r="AF37">
        <v>100.02130076</v>
      </c>
      <c r="AG37">
        <v>95.378842537</v>
      </c>
      <c r="AH37">
        <v>0</v>
      </c>
      <c r="AI37">
        <v>0</v>
      </c>
      <c r="AJ37">
        <v>0</v>
      </c>
      <c r="AK37">
        <v>0</v>
      </c>
      <c r="AL37" t="s">
        <v>141</v>
      </c>
      <c r="AM37" t="s">
        <v>88</v>
      </c>
      <c r="AN37">
        <v>4</v>
      </c>
      <c r="AO37">
        <v>4</v>
      </c>
      <c r="AP37">
        <v>37</v>
      </c>
    </row>
    <row r="38" spans="1:42" s="18" customFormat="1" ht="12" customHeight="1">
      <c r="A38" s="36" t="s">
        <v>72</v>
      </c>
      <c r="B38" s="45">
        <f t="shared" si="8"/>
        <v>12.950572419</v>
      </c>
      <c r="C38" s="45">
        <f t="shared" si="7"/>
        <v>37.383658746</v>
      </c>
      <c r="D38" s="45">
        <f t="shared" si="7"/>
        <v>13.100522035</v>
      </c>
      <c r="E38" s="45">
        <f t="shared" si="7"/>
        <v>21.531730954</v>
      </c>
      <c r="F38" s="45">
        <f t="shared" si="7"/>
        <v>26.010137283</v>
      </c>
      <c r="G38" s="45">
        <f t="shared" si="7"/>
        <v>14.378190511</v>
      </c>
      <c r="H38" s="45">
        <f t="shared" si="7"/>
        <v>14.865794121</v>
      </c>
      <c r="I38" s="40" t="s">
        <v>82</v>
      </c>
      <c r="AA38">
        <v>61.101619714</v>
      </c>
      <c r="AB38">
        <v>67.257271698</v>
      </c>
      <c r="AC38">
        <v>66.998054666</v>
      </c>
      <c r="AD38">
        <v>64.996449245</v>
      </c>
      <c r="AE38">
        <v>64.693630395</v>
      </c>
      <c r="AF38">
        <v>56.060455742</v>
      </c>
      <c r="AG38">
        <v>47.332237102</v>
      </c>
      <c r="AH38">
        <v>0</v>
      </c>
      <c r="AI38">
        <v>0</v>
      </c>
      <c r="AJ38">
        <v>0</v>
      </c>
      <c r="AK38">
        <v>0</v>
      </c>
      <c r="AL38" t="s">
        <v>141</v>
      </c>
      <c r="AM38" t="s">
        <v>88</v>
      </c>
      <c r="AN38">
        <v>4</v>
      </c>
      <c r="AO38">
        <v>4</v>
      </c>
      <c r="AP38">
        <v>38</v>
      </c>
    </row>
    <row r="39" spans="1:42" s="18" customFormat="1" ht="12" customHeight="1">
      <c r="A39" s="36" t="s">
        <v>73</v>
      </c>
      <c r="B39" s="45">
        <f t="shared" si="8"/>
        <v>51.137051471</v>
      </c>
      <c r="C39" s="45">
        <f t="shared" si="7"/>
        <v>67.179586575</v>
      </c>
      <c r="D39" s="45">
        <f t="shared" si="7"/>
        <v>67.967802279</v>
      </c>
      <c r="E39" s="45">
        <f t="shared" si="7"/>
        <v>78.447071683</v>
      </c>
      <c r="F39" s="45">
        <f t="shared" si="7"/>
        <v>79.644794142</v>
      </c>
      <c r="G39" s="45">
        <f t="shared" si="7"/>
        <v>69.372099999</v>
      </c>
      <c r="H39" s="45">
        <f t="shared" si="7"/>
        <v>69.28285553</v>
      </c>
      <c r="I39" s="40" t="s">
        <v>83</v>
      </c>
      <c r="AA39">
        <v>22.101112255</v>
      </c>
      <c r="AB39">
        <v>33.850841207</v>
      </c>
      <c r="AC39">
        <v>25.823973112</v>
      </c>
      <c r="AD39">
        <v>37.41616899</v>
      </c>
      <c r="AE39">
        <v>39.829731472</v>
      </c>
      <c r="AF39">
        <v>30.009941483</v>
      </c>
      <c r="AG39">
        <v>30.261367668</v>
      </c>
      <c r="AH39">
        <v>0</v>
      </c>
      <c r="AI39">
        <v>0</v>
      </c>
      <c r="AJ39">
        <v>0</v>
      </c>
      <c r="AK39">
        <v>0</v>
      </c>
      <c r="AL39" t="s">
        <v>141</v>
      </c>
      <c r="AM39" t="s">
        <v>88</v>
      </c>
      <c r="AN39">
        <v>4</v>
      </c>
      <c r="AO39">
        <v>4</v>
      </c>
      <c r="AP39">
        <v>39</v>
      </c>
    </row>
    <row r="40" spans="1:42" s="18" customFormat="1" ht="12" customHeight="1">
      <c r="A40" s="36" t="s">
        <v>74</v>
      </c>
      <c r="B40" s="45">
        <f t="shared" si="8"/>
        <v>32.900777661</v>
      </c>
      <c r="C40" s="45">
        <f t="shared" si="7"/>
        <v>42.587894728</v>
      </c>
      <c r="D40" s="45">
        <f t="shared" si="7"/>
        <v>47.55049153</v>
      </c>
      <c r="E40" s="45">
        <f t="shared" si="7"/>
        <v>72.632572956</v>
      </c>
      <c r="F40" s="45">
        <f t="shared" si="7"/>
        <v>74.57359642</v>
      </c>
      <c r="G40" s="45">
        <f t="shared" si="7"/>
        <v>51.757823389</v>
      </c>
      <c r="H40" s="45">
        <f t="shared" si="7"/>
        <v>24.975598383</v>
      </c>
      <c r="I40" s="40" t="s">
        <v>84</v>
      </c>
      <c r="AA40">
        <v>23.884441154</v>
      </c>
      <c r="AB40">
        <v>14.697318432</v>
      </c>
      <c r="AC40">
        <v>26.441842649</v>
      </c>
      <c r="AD40">
        <v>29.175523365</v>
      </c>
      <c r="AE40">
        <v>30.899087491</v>
      </c>
      <c r="AF40">
        <v>19.323616884</v>
      </c>
      <c r="AG40">
        <v>26.384703372</v>
      </c>
      <c r="AH40">
        <v>0</v>
      </c>
      <c r="AI40">
        <v>0</v>
      </c>
      <c r="AJ40">
        <v>0</v>
      </c>
      <c r="AK40">
        <v>0</v>
      </c>
      <c r="AL40" t="s">
        <v>141</v>
      </c>
      <c r="AM40" t="s">
        <v>88</v>
      </c>
      <c r="AN40">
        <v>4</v>
      </c>
      <c r="AO40">
        <v>4</v>
      </c>
      <c r="AP40">
        <v>40</v>
      </c>
    </row>
    <row r="41" spans="1:42" s="18" customFormat="1" ht="12" customHeight="1">
      <c r="A41" s="36" t="s">
        <v>75</v>
      </c>
      <c r="B41" s="45">
        <f t="shared" si="8"/>
        <v>107.71326708</v>
      </c>
      <c r="C41" s="45">
        <f t="shared" si="7"/>
        <v>114.69731843</v>
      </c>
      <c r="D41" s="45">
        <f t="shared" si="7"/>
        <v>108.22232187</v>
      </c>
      <c r="E41" s="45">
        <f t="shared" si="7"/>
        <v>117.7893402</v>
      </c>
      <c r="F41" s="45">
        <f t="shared" si="7"/>
        <v>118.16772039</v>
      </c>
      <c r="G41" s="45">
        <f t="shared" si="7"/>
        <v>110.5530055</v>
      </c>
      <c r="H41" s="45">
        <f t="shared" si="7"/>
        <v>101.8228536</v>
      </c>
      <c r="I41" s="40" t="s">
        <v>85</v>
      </c>
      <c r="AA41">
        <v>2.9828013063</v>
      </c>
      <c r="AB41">
        <v>0</v>
      </c>
      <c r="AC41">
        <v>3.377689496</v>
      </c>
      <c r="AD41">
        <v>7.9567408506</v>
      </c>
      <c r="AE41">
        <v>9.8470081714</v>
      </c>
      <c r="AF41">
        <v>5.4742752936</v>
      </c>
      <c r="AG41">
        <v>5.0464090959</v>
      </c>
      <c r="AH41">
        <v>0</v>
      </c>
      <c r="AI41">
        <v>0</v>
      </c>
      <c r="AJ41">
        <v>0</v>
      </c>
      <c r="AK41">
        <v>0</v>
      </c>
      <c r="AL41" t="s">
        <v>141</v>
      </c>
      <c r="AM41" t="s">
        <v>88</v>
      </c>
      <c r="AN41">
        <v>4</v>
      </c>
      <c r="AO41">
        <v>4</v>
      </c>
      <c r="AP41">
        <v>41</v>
      </c>
    </row>
    <row r="42" spans="1:42" s="18" customFormat="1" ht="12" customHeight="1">
      <c r="A42" s="36" t="s">
        <v>76</v>
      </c>
      <c r="B42" s="45">
        <f t="shared" si="8"/>
        <v>119.79026388</v>
      </c>
      <c r="C42" s="45">
        <f t="shared" si="7"/>
        <v>174.51863219</v>
      </c>
      <c r="D42" s="45">
        <f t="shared" si="7"/>
        <v>184.35564768</v>
      </c>
      <c r="E42" s="45">
        <f t="shared" si="7"/>
        <v>223.76405428</v>
      </c>
      <c r="F42" s="45">
        <f t="shared" si="7"/>
        <v>231.19824879</v>
      </c>
      <c r="G42" s="45">
        <f t="shared" si="7"/>
        <v>174.68128413</v>
      </c>
      <c r="H42" s="45">
        <f t="shared" si="7"/>
        <v>65.762073814</v>
      </c>
      <c r="I42" s="40" t="s">
        <v>86</v>
      </c>
      <c r="AA42">
        <v>7083445</v>
      </c>
      <c r="AB42">
        <v>704122.38589</v>
      </c>
      <c r="AC42">
        <v>1003373.1437</v>
      </c>
      <c r="AD42">
        <v>548301.73096</v>
      </c>
      <c r="AE42">
        <v>3307187.9695</v>
      </c>
      <c r="AF42">
        <v>81799.488426</v>
      </c>
      <c r="AG42">
        <v>1077516.6679</v>
      </c>
      <c r="AH42">
        <v>361143.61361</v>
      </c>
      <c r="AI42">
        <v>0</v>
      </c>
      <c r="AJ42">
        <v>0</v>
      </c>
      <c r="AK42">
        <v>0</v>
      </c>
      <c r="AL42" t="s">
        <v>141</v>
      </c>
      <c r="AM42" t="s">
        <v>227</v>
      </c>
      <c r="AN42">
        <v>4</v>
      </c>
      <c r="AO42">
        <v>1</v>
      </c>
      <c r="AP42">
        <v>1</v>
      </c>
    </row>
    <row r="43" spans="1:42" s="18" customFormat="1" ht="12" customHeight="1">
      <c r="A43" s="36" t="s">
        <v>172</v>
      </c>
      <c r="B43" s="45">
        <f t="shared" si="8"/>
        <v>54.429644316</v>
      </c>
      <c r="C43" s="45">
        <f t="shared" si="7"/>
        <v>85.701010279</v>
      </c>
      <c r="D43" s="45">
        <f t="shared" si="7"/>
        <v>48.103863236</v>
      </c>
      <c r="E43" s="45">
        <f t="shared" si="7"/>
        <v>75.238123533</v>
      </c>
      <c r="F43" s="45">
        <f t="shared" si="7"/>
        <v>73.981840455</v>
      </c>
      <c r="G43" s="45">
        <f t="shared" si="7"/>
        <v>39.454725216</v>
      </c>
      <c r="H43" s="45">
        <f t="shared" si="7"/>
        <v>19.883194079</v>
      </c>
      <c r="I43" s="40" t="s">
        <v>203</v>
      </c>
      <c r="AA43">
        <v>3.5017813622</v>
      </c>
      <c r="AB43">
        <v>1</v>
      </c>
      <c r="AC43">
        <v>2</v>
      </c>
      <c r="AD43">
        <v>2.7113808547</v>
      </c>
      <c r="AE43">
        <v>3.9930477193</v>
      </c>
      <c r="AF43">
        <v>3.2646407607</v>
      </c>
      <c r="AG43">
        <v>5.6215275699</v>
      </c>
      <c r="AH43">
        <v>2.9823515436</v>
      </c>
      <c r="AI43">
        <v>0</v>
      </c>
      <c r="AJ43">
        <v>0</v>
      </c>
      <c r="AK43">
        <v>0</v>
      </c>
      <c r="AL43" t="s">
        <v>141</v>
      </c>
      <c r="AM43" t="s">
        <v>227</v>
      </c>
      <c r="AN43">
        <v>4</v>
      </c>
      <c r="AO43">
        <v>1</v>
      </c>
      <c r="AP43">
        <v>2</v>
      </c>
    </row>
    <row r="44" spans="1:42" s="18" customFormat="1" ht="12" customHeight="1">
      <c r="A44" s="36" t="s">
        <v>173</v>
      </c>
      <c r="B44" s="45">
        <f t="shared" si="8"/>
        <v>132.82713176</v>
      </c>
      <c r="C44" s="45">
        <f t="shared" si="7"/>
        <v>126.99176156</v>
      </c>
      <c r="D44" s="45">
        <f t="shared" si="7"/>
        <v>172.73999504</v>
      </c>
      <c r="E44" s="45">
        <f t="shared" si="7"/>
        <v>174.39751823</v>
      </c>
      <c r="F44" s="45">
        <f t="shared" si="7"/>
        <v>170.76685547</v>
      </c>
      <c r="G44" s="45">
        <f t="shared" si="7"/>
        <v>150.36979177</v>
      </c>
      <c r="H44" s="45">
        <f t="shared" si="7"/>
        <v>60.169788885</v>
      </c>
      <c r="I44" s="40" t="s">
        <v>204</v>
      </c>
      <c r="AA44">
        <v>2.5742819029</v>
      </c>
      <c r="AB44">
        <v>0.9959106446</v>
      </c>
      <c r="AC44">
        <v>2</v>
      </c>
      <c r="AD44">
        <v>2.0744037846</v>
      </c>
      <c r="AE44">
        <v>2.7287871757</v>
      </c>
      <c r="AF44">
        <v>2.0653780465</v>
      </c>
      <c r="AG44">
        <v>3.9437023571</v>
      </c>
      <c r="AH44">
        <v>2.6206522178</v>
      </c>
      <c r="AI44">
        <v>0</v>
      </c>
      <c r="AJ44">
        <v>0</v>
      </c>
      <c r="AK44">
        <v>0</v>
      </c>
      <c r="AL44" t="s">
        <v>141</v>
      </c>
      <c r="AM44" t="s">
        <v>227</v>
      </c>
      <c r="AN44">
        <v>4</v>
      </c>
      <c r="AO44">
        <v>1</v>
      </c>
      <c r="AP44">
        <v>3</v>
      </c>
    </row>
    <row r="45" spans="1:42" s="18" customFormat="1" ht="12" customHeight="1">
      <c r="A45" s="36" t="s">
        <v>174</v>
      </c>
      <c r="B45" s="45">
        <f t="shared" si="8"/>
        <v>21.916035625</v>
      </c>
      <c r="C45" s="45">
        <f t="shared" si="7"/>
        <v>40.079073015</v>
      </c>
      <c r="D45" s="45">
        <f t="shared" si="7"/>
        <v>30.828690642</v>
      </c>
      <c r="E45" s="45">
        <f t="shared" si="7"/>
        <v>39.711640897</v>
      </c>
      <c r="F45" s="45">
        <f t="shared" si="7"/>
        <v>42.604490958</v>
      </c>
      <c r="G45" s="45">
        <f t="shared" si="7"/>
        <v>31.856975693</v>
      </c>
      <c r="H45" s="45">
        <f t="shared" si="7"/>
        <v>28.28404986</v>
      </c>
      <c r="I45" s="40" t="s">
        <v>205</v>
      </c>
      <c r="AA45">
        <v>1.5332120331</v>
      </c>
      <c r="AB45">
        <v>0.5092507207</v>
      </c>
      <c r="AC45">
        <v>0.7618248402</v>
      </c>
      <c r="AD45">
        <v>1.3503304619</v>
      </c>
      <c r="AE45">
        <v>1.8354475274</v>
      </c>
      <c r="AF45">
        <v>0.7658973033</v>
      </c>
      <c r="AG45">
        <v>2.1791742327</v>
      </c>
      <c r="AH45">
        <v>1.4292059897</v>
      </c>
      <c r="AI45">
        <v>0</v>
      </c>
      <c r="AJ45">
        <v>0</v>
      </c>
      <c r="AK45">
        <v>0</v>
      </c>
      <c r="AL45" t="s">
        <v>141</v>
      </c>
      <c r="AM45" t="s">
        <v>227</v>
      </c>
      <c r="AN45">
        <v>4</v>
      </c>
      <c r="AO45">
        <v>1</v>
      </c>
      <c r="AP45">
        <v>4</v>
      </c>
    </row>
    <row r="46" spans="1:42" s="18" customFormat="1" ht="12" customHeight="1">
      <c r="A46" s="36" t="s">
        <v>175</v>
      </c>
      <c r="B46" s="45">
        <f t="shared" si="8"/>
        <v>104.78299363</v>
      </c>
      <c r="C46" s="45">
        <f t="shared" si="7"/>
        <v>128.74857359</v>
      </c>
      <c r="D46" s="45">
        <f t="shared" si="7"/>
        <v>153.25425342</v>
      </c>
      <c r="E46" s="45">
        <f t="shared" si="7"/>
        <v>169.67965758</v>
      </c>
      <c r="F46" s="45">
        <f t="shared" si="7"/>
        <v>173.75940954</v>
      </c>
      <c r="G46" s="45">
        <f t="shared" si="7"/>
        <v>128.03436629</v>
      </c>
      <c r="H46" s="45">
        <f t="shared" si="7"/>
        <v>124.8667913</v>
      </c>
      <c r="I46" s="40" t="s">
        <v>206</v>
      </c>
      <c r="AA46">
        <v>1.6435840368</v>
      </c>
      <c r="AB46">
        <v>1</v>
      </c>
      <c r="AC46">
        <v>1.2063841498</v>
      </c>
      <c r="AD46">
        <v>1.5105443057</v>
      </c>
      <c r="AE46">
        <v>1.7859003395</v>
      </c>
      <c r="AF46">
        <v>1.1799445574</v>
      </c>
      <c r="AG46">
        <v>2.1549158125</v>
      </c>
      <c r="AH46">
        <v>1.5911745929</v>
      </c>
      <c r="AI46">
        <v>0</v>
      </c>
      <c r="AJ46">
        <v>0</v>
      </c>
      <c r="AK46">
        <v>0</v>
      </c>
      <c r="AL46" t="s">
        <v>141</v>
      </c>
      <c r="AM46" t="s">
        <v>227</v>
      </c>
      <c r="AN46">
        <v>4</v>
      </c>
      <c r="AO46">
        <v>1</v>
      </c>
      <c r="AP46">
        <v>5</v>
      </c>
    </row>
    <row r="47" spans="1:42" s="18" customFormat="1" ht="12" customHeight="1">
      <c r="A47" s="36" t="s">
        <v>176</v>
      </c>
      <c r="B47" s="45">
        <f t="shared" si="8"/>
        <v>6.6711456834</v>
      </c>
      <c r="C47" s="45">
        <f t="shared" si="7"/>
        <v>20.609304578</v>
      </c>
      <c r="D47" s="45">
        <f t="shared" si="7"/>
        <v>8.5746041129</v>
      </c>
      <c r="E47" s="45">
        <f t="shared" si="7"/>
        <v>20.137969888</v>
      </c>
      <c r="F47" s="45">
        <f t="shared" si="7"/>
        <v>23.685982986</v>
      </c>
      <c r="G47" s="45">
        <f t="shared" si="7"/>
        <v>14.618765766</v>
      </c>
      <c r="H47" s="45">
        <f t="shared" si="7"/>
        <v>18.840796199</v>
      </c>
      <c r="I47" s="40" t="s">
        <v>207</v>
      </c>
      <c r="AA47">
        <v>86.797653352</v>
      </c>
      <c r="AB47">
        <v>73.957818086</v>
      </c>
      <c r="AC47">
        <v>89.425049715</v>
      </c>
      <c r="AD47">
        <v>77.633159347</v>
      </c>
      <c r="AE47">
        <v>88.138112616</v>
      </c>
      <c r="AF47">
        <v>89.554705447</v>
      </c>
      <c r="AG47">
        <v>93.206092656</v>
      </c>
      <c r="AH47">
        <v>86.425469152</v>
      </c>
      <c r="AI47">
        <v>0</v>
      </c>
      <c r="AJ47">
        <v>0</v>
      </c>
      <c r="AK47">
        <v>0</v>
      </c>
      <c r="AL47" t="s">
        <v>141</v>
      </c>
      <c r="AM47" t="s">
        <v>227</v>
      </c>
      <c r="AN47">
        <v>4</v>
      </c>
      <c r="AO47">
        <v>1</v>
      </c>
      <c r="AP47">
        <v>6</v>
      </c>
    </row>
    <row r="48" spans="1:42" s="18" customFormat="1" ht="12" customHeight="1">
      <c r="A48" s="36" t="s">
        <v>177</v>
      </c>
      <c r="B48" s="45">
        <f t="shared" si="8"/>
        <v>95.327496659</v>
      </c>
      <c r="C48" s="45">
        <f aca="true" t="shared" si="9" ref="C48:C57">+AB32</f>
        <v>87.966333732</v>
      </c>
      <c r="D48" s="45">
        <f aca="true" t="shared" si="10" ref="D48:D57">+AC32</f>
        <v>100.92782142</v>
      </c>
      <c r="E48" s="45">
        <f aca="true" t="shared" si="11" ref="E48:E57">+AD32</f>
        <v>100.16107409</v>
      </c>
      <c r="F48" s="45">
        <f aca="true" t="shared" si="12" ref="F48:F57">+AE32</f>
        <v>99.846563847</v>
      </c>
      <c r="G48" s="45">
        <f aca="true" t="shared" si="13" ref="G48:G57">+AF32</f>
        <v>96.201002484</v>
      </c>
      <c r="H48" s="45">
        <f aca="true" t="shared" si="14" ref="H48:H57">+AG32</f>
        <v>91.173966642</v>
      </c>
      <c r="I48" s="40" t="s">
        <v>208</v>
      </c>
      <c r="AA48">
        <v>8.0808029939</v>
      </c>
      <c r="AB48">
        <v>12.28702637</v>
      </c>
      <c r="AC48">
        <v>4.5457309192</v>
      </c>
      <c r="AD48">
        <v>14.194878488</v>
      </c>
      <c r="AE48">
        <v>8.4331411652</v>
      </c>
      <c r="AF48">
        <v>3.9905069939</v>
      </c>
      <c r="AG48">
        <v>4.9701679859</v>
      </c>
      <c r="AH48">
        <v>7.3997409503</v>
      </c>
      <c r="AI48">
        <v>0</v>
      </c>
      <c r="AJ48">
        <v>0</v>
      </c>
      <c r="AK48">
        <v>0</v>
      </c>
      <c r="AL48" t="s">
        <v>141</v>
      </c>
      <c r="AM48" t="s">
        <v>227</v>
      </c>
      <c r="AN48">
        <v>4</v>
      </c>
      <c r="AO48">
        <v>1</v>
      </c>
      <c r="AP48">
        <v>7</v>
      </c>
    </row>
    <row r="49" spans="1:42" s="18" customFormat="1" ht="12" customHeight="1">
      <c r="A49" s="36" t="s">
        <v>178</v>
      </c>
      <c r="B49" s="45">
        <f t="shared" si="8"/>
        <v>7.9449079067</v>
      </c>
      <c r="C49" s="45">
        <f t="shared" si="9"/>
        <v>28.440755049</v>
      </c>
      <c r="D49" s="45">
        <f t="shared" si="10"/>
        <v>8.1000971779</v>
      </c>
      <c r="E49" s="45">
        <f t="shared" si="11"/>
        <v>16.25782539</v>
      </c>
      <c r="F49" s="45">
        <f t="shared" si="12"/>
        <v>16.973483563</v>
      </c>
      <c r="G49" s="45">
        <f t="shared" si="13"/>
        <v>11.190442876</v>
      </c>
      <c r="H49" s="45">
        <f t="shared" si="14"/>
        <v>10.398536236</v>
      </c>
      <c r="I49" s="40" t="s">
        <v>209</v>
      </c>
      <c r="AA49">
        <v>0.4225752104</v>
      </c>
      <c r="AB49">
        <v>0.2476042011</v>
      </c>
      <c r="AC49">
        <v>0.4308561562</v>
      </c>
      <c r="AD49">
        <v>0.4018253601</v>
      </c>
      <c r="AE49">
        <v>0.5164355943</v>
      </c>
      <c r="AF49">
        <v>0.6606858755</v>
      </c>
      <c r="AG49">
        <v>0.1641904647</v>
      </c>
      <c r="AH49">
        <v>0.629672633</v>
      </c>
      <c r="AI49">
        <v>0</v>
      </c>
      <c r="AJ49">
        <v>0</v>
      </c>
      <c r="AK49">
        <v>0</v>
      </c>
      <c r="AL49" t="s">
        <v>141</v>
      </c>
      <c r="AM49" t="s">
        <v>227</v>
      </c>
      <c r="AN49">
        <v>4</v>
      </c>
      <c r="AO49">
        <v>1</v>
      </c>
      <c r="AP49">
        <v>8</v>
      </c>
    </row>
    <row r="50" spans="1:42" s="18" customFormat="1" ht="12" customHeight="1">
      <c r="A50" s="36" t="s">
        <v>179</v>
      </c>
      <c r="B50" s="45">
        <f t="shared" si="8"/>
        <v>1.2129020326</v>
      </c>
      <c r="C50" s="45">
        <f t="shared" si="9"/>
        <v>7.0136970752</v>
      </c>
      <c r="D50" s="45">
        <f t="shared" si="10"/>
        <v>0</v>
      </c>
      <c r="E50" s="45">
        <f t="shared" si="11"/>
        <v>8.0939676505</v>
      </c>
      <c r="F50" s="45">
        <f t="shared" si="12"/>
        <v>7.9224662312</v>
      </c>
      <c r="G50" s="45">
        <f t="shared" si="13"/>
        <v>3.5259970077</v>
      </c>
      <c r="H50" s="45">
        <f t="shared" si="14"/>
        <v>5.3443895268</v>
      </c>
      <c r="I50" s="40" t="s">
        <v>210</v>
      </c>
      <c r="AA50">
        <v>4.6989684434</v>
      </c>
      <c r="AB50">
        <v>13.507551343</v>
      </c>
      <c r="AC50">
        <v>5.5983632093</v>
      </c>
      <c r="AD50">
        <v>7.7701368044</v>
      </c>
      <c r="AE50">
        <v>2.9123106241</v>
      </c>
      <c r="AF50">
        <v>5.794101684</v>
      </c>
      <c r="AG50">
        <v>1.6595488936</v>
      </c>
      <c r="AH50">
        <v>5.5451172647</v>
      </c>
      <c r="AI50">
        <v>0</v>
      </c>
      <c r="AJ50">
        <v>0</v>
      </c>
      <c r="AK50">
        <v>0</v>
      </c>
      <c r="AL50" t="s">
        <v>141</v>
      </c>
      <c r="AM50" t="s">
        <v>227</v>
      </c>
      <c r="AN50">
        <v>4</v>
      </c>
      <c r="AO50">
        <v>1</v>
      </c>
      <c r="AP50">
        <v>9</v>
      </c>
    </row>
    <row r="51" spans="1:42" s="18" customFormat="1" ht="12" customHeight="1">
      <c r="A51" s="36" t="s">
        <v>180</v>
      </c>
      <c r="B51" s="45">
        <f t="shared" si="8"/>
        <v>18.734105584</v>
      </c>
      <c r="C51" s="45">
        <f t="shared" si="9"/>
        <v>41.971085558</v>
      </c>
      <c r="D51" s="45">
        <f t="shared" si="10"/>
        <v>21.212057964</v>
      </c>
      <c r="E51" s="45">
        <f t="shared" si="11"/>
        <v>31.435548474</v>
      </c>
      <c r="F51" s="45">
        <f t="shared" si="12"/>
        <v>32.781482894</v>
      </c>
      <c r="G51" s="45">
        <f t="shared" si="13"/>
        <v>20.68429884</v>
      </c>
      <c r="H51" s="45">
        <f t="shared" si="14"/>
        <v>23.52812734</v>
      </c>
      <c r="I51" s="40" t="s">
        <v>211</v>
      </c>
      <c r="AA51">
        <v>0.2966937925</v>
      </c>
      <c r="AB51">
        <v>0.3961979708</v>
      </c>
      <c r="AC51">
        <v>0.33643192710000003</v>
      </c>
      <c r="AD51">
        <v>0.2769015824</v>
      </c>
      <c r="AE51">
        <v>0.2684786148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 t="s">
        <v>141</v>
      </c>
      <c r="AM51" t="s">
        <v>142</v>
      </c>
      <c r="AN51">
        <v>5</v>
      </c>
      <c r="AO51">
        <v>1</v>
      </c>
      <c r="AP51">
        <v>8</v>
      </c>
    </row>
    <row r="52" spans="1:42" s="18" customFormat="1" ht="12" customHeight="1">
      <c r="A52" s="36" t="s">
        <v>181</v>
      </c>
      <c r="B52" s="45">
        <f t="shared" si="8"/>
        <v>17.648153212</v>
      </c>
      <c r="C52" s="45">
        <f t="shared" si="9"/>
        <v>42.784074152</v>
      </c>
      <c r="D52" s="45">
        <f t="shared" si="10"/>
        <v>21.950394199</v>
      </c>
      <c r="E52" s="45">
        <f t="shared" si="11"/>
        <v>41.459494476</v>
      </c>
      <c r="F52" s="45">
        <f t="shared" si="12"/>
        <v>43.288316073</v>
      </c>
      <c r="G52" s="45">
        <f t="shared" si="13"/>
        <v>25.438918794</v>
      </c>
      <c r="H52" s="45">
        <f t="shared" si="14"/>
        <v>24.11009243</v>
      </c>
      <c r="I52" s="40" t="s">
        <v>212</v>
      </c>
      <c r="AA52">
        <v>4.6085635626</v>
      </c>
      <c r="AB52">
        <v>7.8547591475</v>
      </c>
      <c r="AC52">
        <v>5.7453783452</v>
      </c>
      <c r="AD52">
        <v>3.9779071706</v>
      </c>
      <c r="AE52">
        <v>3.2282373931</v>
      </c>
      <c r="AF52">
        <v>2.3151338692</v>
      </c>
      <c r="AG52">
        <v>0</v>
      </c>
      <c r="AH52">
        <v>0</v>
      </c>
      <c r="AI52">
        <v>0</v>
      </c>
      <c r="AJ52">
        <v>0</v>
      </c>
      <c r="AK52">
        <v>0</v>
      </c>
      <c r="AL52" t="s">
        <v>141</v>
      </c>
      <c r="AM52" t="s">
        <v>142</v>
      </c>
      <c r="AN52">
        <v>5</v>
      </c>
      <c r="AO52">
        <v>1</v>
      </c>
      <c r="AP52">
        <v>9</v>
      </c>
    </row>
    <row r="53" spans="1:9" s="18" customFormat="1" ht="12" customHeight="1">
      <c r="A53" s="36" t="s">
        <v>182</v>
      </c>
      <c r="B53" s="45">
        <f t="shared" si="8"/>
        <v>99.321163489</v>
      </c>
      <c r="C53" s="45">
        <f t="shared" si="9"/>
        <v>112.94676519</v>
      </c>
      <c r="D53" s="45">
        <f t="shared" si="10"/>
        <v>99.477288405</v>
      </c>
      <c r="E53" s="45">
        <f t="shared" si="11"/>
        <v>103.86741146</v>
      </c>
      <c r="F53" s="45">
        <f t="shared" si="12"/>
        <v>105.49782121</v>
      </c>
      <c r="G53" s="45">
        <f t="shared" si="13"/>
        <v>100.02130076</v>
      </c>
      <c r="H53" s="45">
        <f t="shared" si="14"/>
        <v>95.378842537</v>
      </c>
      <c r="I53" s="40" t="s">
        <v>213</v>
      </c>
    </row>
    <row r="54" spans="1:9" s="18" customFormat="1" ht="12" customHeight="1">
      <c r="A54" s="36" t="s">
        <v>183</v>
      </c>
      <c r="B54" s="45">
        <f t="shared" si="8"/>
        <v>61.101619714</v>
      </c>
      <c r="C54" s="45">
        <f t="shared" si="9"/>
        <v>67.257271698</v>
      </c>
      <c r="D54" s="45">
        <f t="shared" si="10"/>
        <v>66.998054666</v>
      </c>
      <c r="E54" s="45">
        <f t="shared" si="11"/>
        <v>64.996449245</v>
      </c>
      <c r="F54" s="45">
        <f t="shared" si="12"/>
        <v>64.693630395</v>
      </c>
      <c r="G54" s="45">
        <f t="shared" si="13"/>
        <v>56.060455742</v>
      </c>
      <c r="H54" s="45">
        <f t="shared" si="14"/>
        <v>47.332237102</v>
      </c>
      <c r="I54" s="40" t="s">
        <v>214</v>
      </c>
    </row>
    <row r="55" spans="1:9" s="18" customFormat="1" ht="12" customHeight="1">
      <c r="A55" s="36" t="s">
        <v>184</v>
      </c>
      <c r="B55" s="45">
        <f t="shared" si="8"/>
        <v>22.101112255</v>
      </c>
      <c r="C55" s="45">
        <f t="shared" si="9"/>
        <v>33.850841207</v>
      </c>
      <c r="D55" s="45">
        <f t="shared" si="10"/>
        <v>25.823973112</v>
      </c>
      <c r="E55" s="45">
        <f t="shared" si="11"/>
        <v>37.41616899</v>
      </c>
      <c r="F55" s="45">
        <f t="shared" si="12"/>
        <v>39.829731472</v>
      </c>
      <c r="G55" s="45">
        <f t="shared" si="13"/>
        <v>30.009941483</v>
      </c>
      <c r="H55" s="45">
        <f t="shared" si="14"/>
        <v>30.261367668</v>
      </c>
      <c r="I55" s="40" t="s">
        <v>215</v>
      </c>
    </row>
    <row r="56" spans="1:9" s="18" customFormat="1" ht="12" customHeight="1">
      <c r="A56" s="36" t="s">
        <v>185</v>
      </c>
      <c r="B56" s="45">
        <f t="shared" si="8"/>
        <v>23.884441154</v>
      </c>
      <c r="C56" s="45">
        <f t="shared" si="9"/>
        <v>14.697318432</v>
      </c>
      <c r="D56" s="45">
        <f t="shared" si="10"/>
        <v>26.441842649</v>
      </c>
      <c r="E56" s="45">
        <f t="shared" si="11"/>
        <v>29.175523365</v>
      </c>
      <c r="F56" s="45">
        <f t="shared" si="12"/>
        <v>30.899087491</v>
      </c>
      <c r="G56" s="45">
        <f t="shared" si="13"/>
        <v>19.323616884</v>
      </c>
      <c r="H56" s="45">
        <f t="shared" si="14"/>
        <v>26.384703372</v>
      </c>
      <c r="I56" s="40" t="s">
        <v>216</v>
      </c>
    </row>
    <row r="57" spans="1:9" s="18" customFormat="1" ht="12" customHeight="1">
      <c r="A57" s="36" t="s">
        <v>186</v>
      </c>
      <c r="B57" s="45">
        <f t="shared" si="8"/>
        <v>2.9828013063</v>
      </c>
      <c r="C57" s="45">
        <f t="shared" si="9"/>
        <v>0</v>
      </c>
      <c r="D57" s="45">
        <f t="shared" si="10"/>
        <v>3.377689496</v>
      </c>
      <c r="E57" s="45">
        <f t="shared" si="11"/>
        <v>7.9567408506</v>
      </c>
      <c r="F57" s="45">
        <f t="shared" si="12"/>
        <v>9.8470081714</v>
      </c>
      <c r="G57" s="45">
        <f t="shared" si="13"/>
        <v>5.4742752936</v>
      </c>
      <c r="H57" s="45">
        <f t="shared" si="14"/>
        <v>5.0464090959</v>
      </c>
      <c r="I57" s="40" t="s">
        <v>217</v>
      </c>
    </row>
    <row r="58" spans="1:9" s="23" customFormat="1" ht="4.5" customHeight="1" thickBot="1">
      <c r="A58" s="20"/>
      <c r="B58" s="21"/>
      <c r="C58" s="21"/>
      <c r="D58" s="21"/>
      <c r="E58" s="21"/>
      <c r="F58" s="21"/>
      <c r="G58" s="21"/>
      <c r="H58" s="20"/>
      <c r="I58" s="22"/>
    </row>
    <row r="59" spans="1:9" s="18" customFormat="1" ht="12" customHeight="1" thickTop="1">
      <c r="A59" s="23"/>
      <c r="B59" s="31"/>
      <c r="C59" s="31"/>
      <c r="D59" s="31"/>
      <c r="E59" s="31"/>
      <c r="F59" s="31"/>
      <c r="G59" s="31"/>
      <c r="H59" s="23"/>
      <c r="I59" s="23"/>
    </row>
    <row r="60" spans="1:9" s="18" customFormat="1" ht="12" customHeight="1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2.75" customHeight="1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9.75" customHeight="1">
      <c r="A62" s="18"/>
      <c r="B62" s="18"/>
      <c r="C62" s="18"/>
      <c r="D62" s="18"/>
      <c r="E62" s="18"/>
      <c r="F62" s="18"/>
      <c r="G62" s="18"/>
      <c r="H62" s="18"/>
      <c r="I62" s="18"/>
    </row>
    <row r="63" ht="15.75" customHeight="1"/>
    <row r="64" ht="12.75" customHeight="1"/>
    <row r="65" ht="13.5" customHeight="1"/>
    <row r="66" spans="1:9" s="10" customFormat="1" ht="12.7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s="10" customFormat="1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="10" customFormat="1" ht="6" customHeight="1"/>
    <row r="69" s="10" customFormat="1" ht="12.75" customHeight="1"/>
    <row r="70" s="10" customFormat="1" ht="12.75" customHeight="1"/>
    <row r="71" s="10" customFormat="1" ht="12.75" customHeight="1"/>
    <row r="72" s="10" customFormat="1" ht="12.75" customHeight="1"/>
    <row r="73" s="10" customFormat="1" ht="4.5" customHeight="1"/>
    <row r="74" s="10" customFormat="1" ht="12.75" customHeight="1"/>
    <row r="75" spans="1:9" s="18" customFormat="1" ht="12.75" customHeight="1">
      <c r="A75" s="10"/>
      <c r="B75" s="10"/>
      <c r="C75" s="10"/>
      <c r="D75" s="10"/>
      <c r="E75" s="10"/>
      <c r="F75" s="10"/>
      <c r="G75" s="10"/>
      <c r="H75" s="10"/>
      <c r="I75" s="10"/>
    </row>
    <row r="76" spans="1:9" s="18" customFormat="1" ht="12.75" customHeight="1">
      <c r="A76" s="10"/>
      <c r="B76" s="10"/>
      <c r="C76" s="10"/>
      <c r="D76" s="10"/>
      <c r="E76" s="10"/>
      <c r="F76" s="10"/>
      <c r="G76" s="10"/>
      <c r="H76" s="10"/>
      <c r="I76" s="10"/>
    </row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  <row r="91" s="18" customFormat="1" ht="12.75" customHeight="1"/>
    <row r="92" s="18" customFormat="1" ht="12.75" customHeight="1"/>
    <row r="93" s="18" customFormat="1" ht="12.75" customHeight="1"/>
    <row r="94" s="18" customFormat="1" ht="12.75" customHeight="1"/>
    <row r="95" s="18" customFormat="1" ht="12.75" customHeight="1"/>
    <row r="96" s="18" customFormat="1" ht="12.75" customHeight="1"/>
    <row r="97" s="18" customFormat="1" ht="12.75" customHeight="1"/>
    <row r="98" s="18" customFormat="1" ht="12.75" customHeight="1"/>
    <row r="99" s="18" customFormat="1" ht="12.75" customHeight="1"/>
    <row r="100" s="18" customFormat="1" ht="12.75" customHeight="1"/>
    <row r="101" s="18" customFormat="1" ht="12.75" customHeight="1"/>
    <row r="102" s="18" customFormat="1" ht="12.75" customHeight="1"/>
    <row r="103" s="18" customFormat="1" ht="12.75" customHeight="1"/>
    <row r="104" s="18" customFormat="1" ht="12.75" customHeight="1"/>
    <row r="105" s="18" customFormat="1" ht="12.75" customHeight="1"/>
    <row r="106" s="18" customFormat="1" ht="12.75" customHeight="1"/>
    <row r="107" s="18" customFormat="1" ht="12.75" customHeight="1"/>
    <row r="108" s="18" customFormat="1" ht="12.75" customHeight="1"/>
    <row r="109" s="18" customFormat="1" ht="12.75" customHeight="1"/>
    <row r="110" s="18" customFormat="1" ht="12.75" customHeight="1"/>
    <row r="111" s="18" customFormat="1" ht="12.75" customHeight="1"/>
    <row r="112" s="18" customFormat="1" ht="12.75" customHeight="1"/>
    <row r="113" s="18" customFormat="1" ht="12.75" customHeight="1"/>
    <row r="114" s="18" customFormat="1" ht="12.75" customHeight="1"/>
    <row r="115" s="18" customFormat="1" ht="12.75" customHeight="1"/>
    <row r="116" s="18" customFormat="1" ht="12.75" customHeight="1"/>
    <row r="117" s="18" customFormat="1" ht="12.75" customHeight="1"/>
    <row r="118" spans="1:9" s="23" customFormat="1" ht="12.75" customHeight="1">
      <c r="A118" s="18"/>
      <c r="B118" s="18"/>
      <c r="C118" s="18"/>
      <c r="D118" s="18"/>
      <c r="E118" s="18"/>
      <c r="F118" s="18"/>
      <c r="G118" s="18"/>
      <c r="H118" s="18"/>
      <c r="I118" s="18"/>
    </row>
    <row r="119" spans="1:9" ht="16.5">
      <c r="A119" s="18"/>
      <c r="B119" s="18"/>
      <c r="C119" s="18"/>
      <c r="D119" s="18"/>
      <c r="E119" s="18"/>
      <c r="F119" s="18"/>
      <c r="G119" s="18"/>
      <c r="H119" s="18"/>
      <c r="I119" s="18"/>
    </row>
    <row r="120" spans="1:9" ht="16.5">
      <c r="A120" s="23"/>
      <c r="B120" s="23"/>
      <c r="C120" s="23"/>
      <c r="D120" s="23"/>
      <c r="E120" s="23"/>
      <c r="F120" s="23"/>
      <c r="G120" s="23"/>
      <c r="H120" s="23"/>
      <c r="I120" s="23"/>
    </row>
  </sheetData>
  <mergeCells count="4">
    <mergeCell ref="F1:I1"/>
    <mergeCell ref="F3:I3"/>
    <mergeCell ref="F4:I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2007-07-12T01:40:03Z</cp:lastPrinted>
  <dcterms:created xsi:type="dcterms:W3CDTF">2002-05-02T02:52:34Z</dcterms:created>
  <dcterms:modified xsi:type="dcterms:W3CDTF">2007-08-06T09:18:07Z</dcterms:modified>
  <cp:category/>
  <cp:version/>
  <cp:contentType/>
  <cp:contentStatus/>
</cp:coreProperties>
</file>