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34,35" sheetId="1" r:id="rId1"/>
    <sheet name="36,37" sheetId="2" r:id="rId2"/>
  </sheets>
  <definedNames>
    <definedName name="_xlnm.Print_Area" localSheetId="0">'34,35'!$A$1:$J$55</definedName>
    <definedName name="_xlnm.Print_Area" localSheetId="1">'36,37'!$A$1:$J$58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L22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<sst xmlns="http://schemas.openxmlformats.org/spreadsheetml/2006/main" count="429" uniqueCount="206">
  <si>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</si>
  <si>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</si>
  <si>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</si>
  <si>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</si>
  <si>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</si>
  <si>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</si>
  <si>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</si>
  <si>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</si>
  <si>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</si>
  <si>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</si>
  <si>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</si>
  <si>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</si>
  <si>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</si>
  <si>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</si>
  <si>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</si>
  <si>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</si>
  <si>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</si>
  <si>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</si>
  <si>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</si>
  <si>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</si>
  <si>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</si>
  <si>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</si>
  <si>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</si>
  <si>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</si>
  <si>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</si>
  <si>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</si>
  <si>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</si>
  <si>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</si>
  <si>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</si>
  <si>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</si>
  <si>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</si>
  <si>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</si>
  <si>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</si>
  <si>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</si>
  <si>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</si>
  <si>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</si>
  <si>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</si>
  <si>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</si>
  <si>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</si>
  <si>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</si>
  <si>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</si>
  <si>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</si>
  <si>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</si>
  <si>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</si>
  <si>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</si>
  <si>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</si>
  <si>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</si>
  <si>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</si>
  <si>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</si>
  <si>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</si>
  <si>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</si>
  <si>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</si>
  <si>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</si>
  <si>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</si>
  <si>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</si>
  <si>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</si>
  <si>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</si>
  <si>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</si>
  <si>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</si>
  <si>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</si>
  <si>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</si>
  <si>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</si>
  <si>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</si>
  <si>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</si>
  <si>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</si>
  <si>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10"/>
        <rFont val="CG Times (W1)"/>
        <family val="1"/>
      </rPr>
      <t>7.Average space per household(pin)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</si>
  <si>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</si>
  <si>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</si>
  <si>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</si>
  <si>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</si>
  <si>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</si>
  <si>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</si>
  <si>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</si>
  <si>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</si>
  <si>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</si>
  <si>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</si>
  <si>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</si>
  <si>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</si>
  <si>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</si>
  <si>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</si>
  <si>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10"/>
        <rFont val="CG Times (W1)"/>
        <family val="1"/>
      </rPr>
      <t>(13)Internet facility</t>
    </r>
  </si>
  <si>
    <t>　(14)傳真機</t>
  </si>
  <si>
    <t>　(15)汽車</t>
  </si>
  <si>
    <t>　(16)機車</t>
  </si>
  <si>
    <t>　(17)電磁爐</t>
  </si>
  <si>
    <t>　(18)冷暖氣機</t>
  </si>
  <si>
    <t>　(19)除濕機</t>
  </si>
  <si>
    <t>　(20)洗衣機</t>
  </si>
  <si>
    <t>　(21)烘衣機</t>
  </si>
  <si>
    <t>　(22)空氣清淨機</t>
  </si>
  <si>
    <t>　(23)濾水器</t>
  </si>
  <si>
    <t>　(24)吸塵器</t>
  </si>
  <si>
    <t>　(25)熱水器</t>
  </si>
  <si>
    <t>　(26)開飲機</t>
  </si>
  <si>
    <t>　(27)微波爐(含烤箱)</t>
  </si>
  <si>
    <t>　(28)報紙</t>
  </si>
  <si>
    <t>　(29)期刊雜誌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</si>
  <si>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</si>
  <si>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</si>
  <si>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</si>
  <si>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</si>
  <si>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</si>
  <si>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</si>
  <si>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(6)電視遊樂器</t>
  </si>
  <si>
    <t>　(7)錄放影機</t>
  </si>
  <si>
    <t>　(8)有線電視頻道設備</t>
  </si>
  <si>
    <t>　(9)家用電腦</t>
  </si>
  <si>
    <t>　(10)電話機</t>
  </si>
  <si>
    <t>　(11)行動電話</t>
  </si>
  <si>
    <t>　(12)答錄機</t>
  </si>
  <si>
    <t>　(13)傳真機</t>
  </si>
  <si>
    <t>　(14)汽車</t>
  </si>
  <si>
    <t>　(15)機車</t>
  </si>
  <si>
    <t>　(16)電磁爐</t>
  </si>
  <si>
    <t>　(17)冷暖氣機</t>
  </si>
  <si>
    <t>　(18)除濕機</t>
  </si>
  <si>
    <t>　(19)洗衣機</t>
  </si>
  <si>
    <t>　(20)烘衣機</t>
  </si>
  <si>
    <t>　(21)空氣清淨機</t>
  </si>
  <si>
    <t>　(22)濾水器</t>
  </si>
  <si>
    <t>　(23)吸塵器</t>
  </si>
  <si>
    <t>　(24)熱水器</t>
  </si>
  <si>
    <t>　(25)開飲機</t>
  </si>
  <si>
    <t>　(26)微波爐(含烤箱)</t>
  </si>
  <si>
    <t>　(27)報紙</t>
  </si>
  <si>
    <t>　(28)期刊雜誌</t>
  </si>
  <si>
    <t>　(14)Fax machine</t>
  </si>
  <si>
    <t>　(15)Sedan vehicle</t>
  </si>
  <si>
    <t>　(16)Motor bicycle</t>
  </si>
  <si>
    <t>　(17)Electro-magnetic oven</t>
  </si>
  <si>
    <t>　(18)Air conditioner</t>
  </si>
  <si>
    <t>　(19)Dehumidifier</t>
  </si>
  <si>
    <t>　(20)Washing machine</t>
  </si>
  <si>
    <t>　(21)Drier</t>
  </si>
  <si>
    <t>　(22)Air-clean machine</t>
  </si>
  <si>
    <t>　(23)Water filter machine</t>
  </si>
  <si>
    <t>　(24)Vacuum cleaner</t>
  </si>
  <si>
    <t>　(25)Geyser</t>
  </si>
  <si>
    <t>　(26)Hot-warm water fountain</t>
  </si>
  <si>
    <t>　(27)Microwave oven</t>
  </si>
  <si>
    <t>　(28)Newspaper</t>
  </si>
  <si>
    <t>　(29)Magazine</t>
  </si>
  <si>
    <t>　(1)Color TV sets</t>
  </si>
  <si>
    <t>　(2)DVD player</t>
  </si>
  <si>
    <t>　(3)Movies camera</t>
  </si>
  <si>
    <t>　(4)Stereo</t>
  </si>
  <si>
    <t>　(5)Piano</t>
  </si>
  <si>
    <t>　(6)Video game</t>
  </si>
  <si>
    <t>　(7)Video tape recorder</t>
  </si>
  <si>
    <t>　(8)Cable TV</t>
  </si>
  <si>
    <t>　(9)Personal computer</t>
  </si>
  <si>
    <t>　(10)Telephone</t>
  </si>
  <si>
    <t>　(11)Cell phone</t>
  </si>
  <si>
    <t>　(12)Answering machine</t>
  </si>
  <si>
    <t>　(13)Fax machine</t>
  </si>
  <si>
    <t>　(14)Sedan vehicle</t>
  </si>
  <si>
    <t>　(15)Motor bicycle</t>
  </si>
  <si>
    <t>　(16)Electro-magnetic oven</t>
  </si>
  <si>
    <t>　(17)Air conditioner</t>
  </si>
  <si>
    <t>　(18)Dehumidifier</t>
  </si>
  <si>
    <t>　(19)Washing machine</t>
  </si>
  <si>
    <t>　(20)Drier</t>
  </si>
  <si>
    <t>　(21)Air-clean machine</t>
  </si>
  <si>
    <t>　(22)Water filter machine</t>
  </si>
  <si>
    <t>　(23)Vacuum cleaner</t>
  </si>
  <si>
    <t>　(24)Geyser</t>
  </si>
  <si>
    <t>　(25)Hot-warm water fountain</t>
  </si>
  <si>
    <t>　(26)Microwave oven</t>
  </si>
  <si>
    <t>　(27)Newspaper</t>
  </si>
  <si>
    <t>　(28)Magazine</t>
  </si>
  <si>
    <t>2.Average No. per hundred households</t>
  </si>
  <si>
    <t>L22</t>
  </si>
  <si>
    <t>總平均</t>
  </si>
  <si>
    <t>單 身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</si>
  <si>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</si>
  <si>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</si>
  <si>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</si>
  <si>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</si>
  <si>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</si>
  <si>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</si>
  <si>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</si>
  <si>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</si>
  <si>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</si>
  <si>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</si>
  <si>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</si>
  <si>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</si>
  <si>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</si>
  <si>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</si>
  <si>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</si>
  <si>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</si>
  <si>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</si>
  <si>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</si>
  <si>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</si>
  <si>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t>T8402</t>
  </si>
  <si>
    <t>附表9  家庭住宅及現代化設備概況按家庭組織型態別分</t>
  </si>
  <si>
    <t>Table 9.  Household Housing and Household Facilities</t>
  </si>
  <si>
    <t xml:space="preserve">                                       by Type of Families</t>
  </si>
  <si>
    <t>附表9    家庭住宅及現代化設備概況按家庭組織型態別分(續)</t>
  </si>
  <si>
    <t xml:space="preserve">                                       by Type of Families(Cont.)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</si>
  <si>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</si>
  <si>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</si>
  <si>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T8403</t>
  </si>
  <si>
    <t>L18</t>
  </si>
  <si>
    <t>90年家庭收支調查報告</t>
  </si>
  <si>
    <t>The Survey of Family Income and Expenditure, 2001</t>
  </si>
  <si>
    <t>民國九十年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</si>
</sst>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</numFmts>
  <fonts count="3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right" vertical="center" shrinkToFit="1"/>
    </xf>
    <xf numFmtId="43" fontId="2" fillId="0" borderId="4" xfId="0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6" xfId="0" applyNumberFormat="1" applyFont="1" applyBorder="1" applyAlignment="1">
      <alignment horizontal="left" vertical="center" wrapText="1"/>
    </xf>
    <xf numFmtId="41" fontId="8" fillId="0" borderId="5" xfId="0" applyNumberFormat="1" applyFont="1" applyBorder="1" applyAlignment="1">
      <alignment horizontal="center" vertical="center"/>
    </xf>
    <xf numFmtId="0" fontId="12" fillId="0" borderId="1" xfId="15" applyFont="1" applyBorder="1" applyAlignment="1">
      <alignment vertical="center"/>
      <protection/>
    </xf>
    <xf numFmtId="0" fontId="23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6" fillId="0" borderId="7" xfId="15" applyFont="1" applyBorder="1" applyAlignment="1">
      <alignment vertical="center"/>
      <protection/>
    </xf>
    <xf numFmtId="0" fontId="27" fillId="0" borderId="7" xfId="15" applyFont="1" applyBorder="1" applyAlignment="1">
      <alignment vertical="center"/>
      <protection/>
    </xf>
    <xf numFmtId="0" fontId="17" fillId="0" borderId="7" xfId="15" applyFont="1" applyBorder="1" applyAlignment="1">
      <alignment vertical="center"/>
      <protection/>
    </xf>
    <xf numFmtId="0" fontId="27" fillId="0" borderId="7" xfId="15" applyFont="1" applyBorder="1" applyAlignment="1">
      <alignment vertical="center" wrapText="1"/>
      <protection/>
    </xf>
    <xf numFmtId="0" fontId="13" fillId="0" borderId="1" xfId="15" applyFont="1" applyBorder="1" applyAlignment="1">
      <alignment vertical="center"/>
      <protection/>
    </xf>
    <xf numFmtId="0" fontId="17" fillId="0" borderId="0" xfId="15" applyFont="1" applyAlignment="1">
      <alignment vertical="center"/>
      <protection/>
    </xf>
    <xf numFmtId="0" fontId="26" fillId="0" borderId="0" xfId="15" applyFont="1" applyAlignment="1">
      <alignment vertical="center"/>
      <protection/>
    </xf>
    <xf numFmtId="0" fontId="17" fillId="0" borderId="0" xfId="15" applyFont="1" applyBorder="1" applyAlignment="1">
      <alignment vertical="center"/>
      <protection/>
    </xf>
    <xf numFmtId="3" fontId="21" fillId="0" borderId="0" xfId="15" applyNumberFormat="1" applyFont="1" applyAlignment="1">
      <alignment horizontal="right" vertical="center"/>
      <protection/>
    </xf>
    <xf numFmtId="2" fontId="21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0" fontId="19" fillId="0" borderId="0" xfId="15">
      <alignment/>
      <protection/>
    </xf>
    <xf numFmtId="0" fontId="2" fillId="0" borderId="4" xfId="15" applyFont="1" applyFill="1" applyBorder="1" applyAlignment="1">
      <alignment vertical="center"/>
      <protection/>
    </xf>
    <xf numFmtId="4" fontId="3" fillId="0" borderId="5" xfId="15" applyNumberFormat="1" applyFont="1" applyFill="1" applyBorder="1" applyAlignment="1">
      <alignment horizontal="right" vertical="center" shrinkToFit="1"/>
      <protection/>
    </xf>
    <xf numFmtId="4" fontId="2" fillId="0" borderId="5" xfId="0" applyNumberFormat="1" applyFont="1" applyFill="1" applyBorder="1" applyAlignment="1">
      <alignment horizontal="right" vertical="center" shrinkToFit="1"/>
    </xf>
    <xf numFmtId="4" fontId="2" fillId="0" borderId="4" xfId="0" applyNumberFormat="1" applyFont="1" applyFill="1" applyBorder="1" applyAlignment="1">
      <alignment horizontal="right" vertical="center" shrinkToFit="1"/>
    </xf>
    <xf numFmtId="41" fontId="2" fillId="0" borderId="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2" fontId="3" fillId="0" borderId="1" xfId="15" applyNumberFormat="1" applyFont="1" applyBorder="1" applyAlignment="1">
      <alignment vertical="center"/>
      <protection/>
    </xf>
    <xf numFmtId="0" fontId="19" fillId="0" borderId="1" xfId="15" applyBorder="1">
      <alignment/>
      <protection/>
    </xf>
    <xf numFmtId="0" fontId="2" fillId="0" borderId="0" xfId="15" applyFont="1" applyBorder="1" applyAlignment="1">
      <alignment vertical="center"/>
      <protection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8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right" vertical="center"/>
    </xf>
    <xf numFmtId="176" fontId="2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7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">
        <v>203</v>
      </c>
      <c r="F1" s="57" t="s">
        <v>204</v>
      </c>
      <c r="G1" s="57"/>
      <c r="H1" s="57"/>
      <c r="I1" s="57"/>
      <c r="J1" s="57"/>
      <c r="AA1">
        <v>6730886</v>
      </c>
      <c r="AB1">
        <v>722122.07734</v>
      </c>
      <c r="AC1">
        <v>876727.12058</v>
      </c>
      <c r="AD1">
        <v>520336.27473</v>
      </c>
      <c r="AE1">
        <v>3171413.0897</v>
      </c>
      <c r="AF1">
        <v>75174.601176</v>
      </c>
      <c r="AG1">
        <v>1041892.723</v>
      </c>
      <c r="AH1">
        <v>323220.11345</v>
      </c>
      <c r="AI1">
        <v>0</v>
      </c>
      <c r="AJ1">
        <v>0</v>
      </c>
      <c r="AK1">
        <v>0</v>
      </c>
      <c r="AL1" t="s">
        <v>193</v>
      </c>
      <c r="AM1" t="s">
        <v>171</v>
      </c>
      <c r="AN1">
        <v>1</v>
      </c>
      <c r="AO1">
        <v>1</v>
      </c>
      <c r="AP1">
        <v>1</v>
      </c>
    </row>
    <row r="2" spans="9:42" ht="15.75" customHeight="1">
      <c r="I2" s="3"/>
      <c r="J2" s="3"/>
      <c r="AA2">
        <v>3.5840848084</v>
      </c>
      <c r="AB2">
        <v>1</v>
      </c>
      <c r="AC2">
        <v>2</v>
      </c>
      <c r="AD2">
        <v>2.7400949056</v>
      </c>
      <c r="AE2">
        <v>4.0751688581</v>
      </c>
      <c r="AF2">
        <v>3.2465533374</v>
      </c>
      <c r="AG2">
        <v>5.8350321125</v>
      </c>
      <c r="AH2">
        <v>3.0169516584</v>
      </c>
      <c r="AI2">
        <v>0</v>
      </c>
      <c r="AJ2">
        <v>0</v>
      </c>
      <c r="AK2">
        <v>0</v>
      </c>
      <c r="AL2" t="s">
        <v>193</v>
      </c>
      <c r="AM2" t="s">
        <v>171</v>
      </c>
      <c r="AN2">
        <v>1</v>
      </c>
      <c r="AO2">
        <v>1</v>
      </c>
      <c r="AP2">
        <v>2</v>
      </c>
    </row>
    <row r="3" spans="1:42" ht="15.75" customHeight="1">
      <c r="A3" s="59" t="s">
        <v>194</v>
      </c>
      <c r="B3" s="59"/>
      <c r="C3" s="59"/>
      <c r="D3" s="59"/>
      <c r="E3" s="59"/>
      <c r="F3" s="60" t="s">
        <v>195</v>
      </c>
      <c r="G3" s="60"/>
      <c r="H3" s="60"/>
      <c r="I3" s="60"/>
      <c r="J3" s="60"/>
      <c r="AA3">
        <v>2.5457531276</v>
      </c>
      <c r="AB3">
        <v>0.9983548519</v>
      </c>
      <c r="AC3">
        <v>1.9982646949</v>
      </c>
      <c r="AD3">
        <v>2.0759750267</v>
      </c>
      <c r="AE3">
        <v>2.6481415278</v>
      </c>
      <c r="AF3">
        <v>2.030022992</v>
      </c>
      <c r="AG3">
        <v>3.9730886884</v>
      </c>
      <c r="AH3">
        <v>2.7585318472</v>
      </c>
      <c r="AI3">
        <v>0</v>
      </c>
      <c r="AJ3">
        <v>0</v>
      </c>
      <c r="AK3">
        <v>0</v>
      </c>
      <c r="AL3" t="s">
        <v>193</v>
      </c>
      <c r="AM3" t="s">
        <v>171</v>
      </c>
      <c r="AN3">
        <v>1</v>
      </c>
      <c r="AO3">
        <v>1</v>
      </c>
      <c r="AP3">
        <v>3</v>
      </c>
    </row>
    <row r="4" spans="1:42" ht="15.75" customHeight="1">
      <c r="A4" s="4"/>
      <c r="F4" s="61" t="s">
        <v>196</v>
      </c>
      <c r="G4" s="61"/>
      <c r="H4" s="61"/>
      <c r="I4" s="61"/>
      <c r="J4" s="61"/>
      <c r="AA4">
        <v>1.5635082424</v>
      </c>
      <c r="AB4">
        <v>0.5147298408</v>
      </c>
      <c r="AC4">
        <v>0.8680332206</v>
      </c>
      <c r="AD4">
        <v>1.3107226257</v>
      </c>
      <c r="AE4">
        <v>1.8346138194</v>
      </c>
      <c r="AF4">
        <v>0.8148433726</v>
      </c>
      <c r="AG4">
        <v>2.2358629985</v>
      </c>
      <c r="AH4">
        <v>1.5467786439</v>
      </c>
      <c r="AI4">
        <v>0</v>
      </c>
      <c r="AJ4">
        <v>0</v>
      </c>
      <c r="AK4">
        <v>0</v>
      </c>
      <c r="AL4" t="s">
        <v>193</v>
      </c>
      <c r="AM4" t="s">
        <v>171</v>
      </c>
      <c r="AN4">
        <v>1</v>
      </c>
      <c r="AO4">
        <v>1</v>
      </c>
      <c r="AP4">
        <v>4</v>
      </c>
    </row>
    <row r="5" spans="1:42" ht="15.75" customHeight="1" thickBot="1">
      <c r="A5" s="27"/>
      <c r="B5" s="27" t="s">
        <v>205</v>
      </c>
      <c r="C5" s="27"/>
      <c r="D5" s="27"/>
      <c r="E5" s="27"/>
      <c r="F5" s="58">
        <v>2001</v>
      </c>
      <c r="G5" s="58"/>
      <c r="H5" s="58"/>
      <c r="I5" s="58"/>
      <c r="J5" s="58"/>
      <c r="AA5">
        <v>1.6405655468</v>
      </c>
      <c r="AB5">
        <v>1</v>
      </c>
      <c r="AC5">
        <v>1.2057949312</v>
      </c>
      <c r="AD5">
        <v>1.449639798</v>
      </c>
      <c r="AE5">
        <v>1.7701030661</v>
      </c>
      <c r="AF5">
        <v>1.2600976518</v>
      </c>
      <c r="AG5">
        <v>2.1655565932</v>
      </c>
      <c r="AH5">
        <v>1.6835316012</v>
      </c>
      <c r="AI5">
        <v>0</v>
      </c>
      <c r="AJ5">
        <v>0</v>
      </c>
      <c r="AK5">
        <v>0</v>
      </c>
      <c r="AL5" t="s">
        <v>193</v>
      </c>
      <c r="AM5" t="s">
        <v>171</v>
      </c>
      <c r="AN5">
        <v>1</v>
      </c>
      <c r="AO5">
        <v>1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85.642206208</v>
      </c>
      <c r="AB6">
        <v>74.53511533</v>
      </c>
      <c r="AC6">
        <v>87.395697619</v>
      </c>
      <c r="AD6">
        <v>76.305890142</v>
      </c>
      <c r="AE6">
        <v>86.897374266</v>
      </c>
      <c r="AF6">
        <v>80.711958267</v>
      </c>
      <c r="AG6">
        <v>93.133300158</v>
      </c>
      <c r="AH6">
        <v>85.414567907</v>
      </c>
      <c r="AI6">
        <v>0</v>
      </c>
      <c r="AJ6">
        <v>0</v>
      </c>
      <c r="AK6">
        <v>0</v>
      </c>
      <c r="AL6" t="s">
        <v>193</v>
      </c>
      <c r="AM6" t="s">
        <v>171</v>
      </c>
      <c r="AN6">
        <v>1</v>
      </c>
      <c r="AO6">
        <v>1</v>
      </c>
      <c r="AP6">
        <v>6</v>
      </c>
    </row>
    <row r="7" spans="1:42" s="5" customFormat="1" ht="15" customHeight="1">
      <c r="A7" s="6"/>
      <c r="B7" s="54" t="s">
        <v>172</v>
      </c>
      <c r="C7" s="54" t="s">
        <v>173</v>
      </c>
      <c r="D7" s="54" t="s">
        <v>174</v>
      </c>
      <c r="E7" s="54" t="s">
        <v>175</v>
      </c>
      <c r="F7" s="54" t="s">
        <v>176</v>
      </c>
      <c r="G7" s="54" t="s">
        <v>177</v>
      </c>
      <c r="H7" s="54" t="s">
        <v>178</v>
      </c>
      <c r="I7" s="54" t="s">
        <v>179</v>
      </c>
      <c r="J7" s="7"/>
      <c r="AA7">
        <v>8.6923937436</v>
      </c>
      <c r="AB7">
        <v>10.480850249</v>
      </c>
      <c r="AC7">
        <v>5.492993176</v>
      </c>
      <c r="AD7">
        <v>14.547876295</v>
      </c>
      <c r="AE7">
        <v>9.6306678043</v>
      </c>
      <c r="AF7">
        <v>9.1644647029</v>
      </c>
      <c r="AG7">
        <v>4.4131233557</v>
      </c>
      <c r="AH7">
        <v>8.4266170763</v>
      </c>
      <c r="AI7">
        <v>0</v>
      </c>
      <c r="AJ7">
        <v>0</v>
      </c>
      <c r="AK7">
        <v>0</v>
      </c>
      <c r="AL7" t="s">
        <v>193</v>
      </c>
      <c r="AM7" t="s">
        <v>171</v>
      </c>
      <c r="AN7">
        <v>1</v>
      </c>
      <c r="AO7">
        <v>1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0.6990244296</v>
      </c>
      <c r="AB8">
        <v>0.7813909476</v>
      </c>
      <c r="AC8">
        <v>0.6727957237</v>
      </c>
      <c r="AD8">
        <v>0.8989655432</v>
      </c>
      <c r="AE8">
        <v>0.7912851779</v>
      </c>
      <c r="AF8">
        <v>0.4602787259</v>
      </c>
      <c r="AG8">
        <v>0.3253258634</v>
      </c>
      <c r="AH8">
        <v>0.6191550415</v>
      </c>
      <c r="AI8">
        <v>0</v>
      </c>
      <c r="AJ8">
        <v>0</v>
      </c>
      <c r="AK8">
        <v>0</v>
      </c>
      <c r="AL8" t="s">
        <v>193</v>
      </c>
      <c r="AM8" t="s">
        <v>171</v>
      </c>
      <c r="AN8">
        <v>1</v>
      </c>
      <c r="AO8">
        <v>1</v>
      </c>
      <c r="AP8">
        <v>8</v>
      </c>
    </row>
    <row r="9" spans="1:42" s="5" customFormat="1" ht="15" customHeight="1">
      <c r="A9" s="6"/>
      <c r="B9" s="55" t="s">
        <v>180</v>
      </c>
      <c r="C9" s="55" t="s">
        <v>181</v>
      </c>
      <c r="D9" s="55" t="s">
        <v>182</v>
      </c>
      <c r="E9" s="55" t="s">
        <v>183</v>
      </c>
      <c r="F9" s="55" t="s">
        <v>184</v>
      </c>
      <c r="G9" s="55" t="s">
        <v>185</v>
      </c>
      <c r="H9" s="55" t="s">
        <v>186</v>
      </c>
      <c r="I9" s="55" t="s">
        <v>187</v>
      </c>
      <c r="J9" s="7"/>
      <c r="AA9">
        <v>4.9341679314</v>
      </c>
      <c r="AB9">
        <v>14.202643473</v>
      </c>
      <c r="AC9">
        <v>6.4385134812</v>
      </c>
      <c r="AD9">
        <v>7.9511902407</v>
      </c>
      <c r="AE9">
        <v>2.6806727521</v>
      </c>
      <c r="AF9">
        <v>9.6632983039</v>
      </c>
      <c r="AG9">
        <v>2.068046473</v>
      </c>
      <c r="AH9">
        <v>5.5396599749</v>
      </c>
      <c r="AI9">
        <v>0</v>
      </c>
      <c r="AJ9">
        <v>0</v>
      </c>
      <c r="AK9">
        <v>0</v>
      </c>
      <c r="AL9" t="s">
        <v>193</v>
      </c>
      <c r="AM9" t="s">
        <v>171</v>
      </c>
      <c r="AN9">
        <v>1</v>
      </c>
      <c r="AO9">
        <v>1</v>
      </c>
      <c r="AP9">
        <v>9</v>
      </c>
    </row>
    <row r="10" spans="1:42" s="5" customFormat="1" ht="15" customHeight="1">
      <c r="A10" s="6"/>
      <c r="B10" s="56" t="s">
        <v>188</v>
      </c>
      <c r="C10" s="55" t="s">
        <v>189</v>
      </c>
      <c r="D10" s="55" t="s">
        <v>190</v>
      </c>
      <c r="E10" s="55" t="s">
        <v>5</v>
      </c>
      <c r="F10" s="55" t="s">
        <v>191</v>
      </c>
      <c r="G10" s="55" t="s">
        <v>192</v>
      </c>
      <c r="H10" s="55" t="s">
        <v>191</v>
      </c>
      <c r="I10" s="55"/>
      <c r="J10" s="7"/>
      <c r="AA10">
        <v>94.907918304</v>
      </c>
      <c r="AB10">
        <v>96.648652873</v>
      </c>
      <c r="AC10">
        <v>95.948638569</v>
      </c>
      <c r="AD10">
        <v>96.091680119</v>
      </c>
      <c r="AE10">
        <v>94.149433156</v>
      </c>
      <c r="AF10">
        <v>95.499223832</v>
      </c>
      <c r="AG10">
        <v>94.250508868</v>
      </c>
      <c r="AH10">
        <v>95.714068366</v>
      </c>
      <c r="AI10">
        <v>0</v>
      </c>
      <c r="AJ10">
        <v>0</v>
      </c>
      <c r="AK10">
        <v>0</v>
      </c>
      <c r="AL10" t="s">
        <v>193</v>
      </c>
      <c r="AM10" t="s">
        <v>171</v>
      </c>
      <c r="AN10">
        <v>1</v>
      </c>
      <c r="AO10">
        <v>1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5.0598740088</v>
      </c>
      <c r="AB11">
        <v>3.3513471272</v>
      </c>
      <c r="AC11">
        <v>4.0513614305</v>
      </c>
      <c r="AD11">
        <v>3.6122421021</v>
      </c>
      <c r="AE11">
        <v>5.8505668436</v>
      </c>
      <c r="AF11">
        <v>4.5007761676</v>
      </c>
      <c r="AG11">
        <v>5.6892869819</v>
      </c>
      <c r="AH11">
        <v>4.2859316343</v>
      </c>
      <c r="AI11">
        <v>0</v>
      </c>
      <c r="AJ11">
        <v>0</v>
      </c>
      <c r="AK11">
        <v>0</v>
      </c>
      <c r="AL11" t="s">
        <v>193</v>
      </c>
      <c r="AM11" t="s">
        <v>171</v>
      </c>
      <c r="AN11">
        <v>1</v>
      </c>
      <c r="AO11">
        <v>1</v>
      </c>
      <c r="AP11">
        <v>11</v>
      </c>
    </row>
    <row r="12" spans="1:42" s="5" customFormat="1" ht="12" customHeight="1">
      <c r="A12" s="6"/>
      <c r="B12" s="10"/>
      <c r="C12" s="10"/>
      <c r="D12" s="10"/>
      <c r="E12" s="10"/>
      <c r="F12" s="10"/>
      <c r="G12" s="10"/>
      <c r="H12" s="10"/>
      <c r="I12" s="19"/>
      <c r="J12" s="11"/>
      <c r="AA12">
        <v>15.104401501</v>
      </c>
      <c r="AB12">
        <v>32.081113469</v>
      </c>
      <c r="AC12">
        <v>23.967127054</v>
      </c>
      <c r="AD12">
        <v>17.885536003</v>
      </c>
      <c r="AE12">
        <v>7.8604088424</v>
      </c>
      <c r="AF12">
        <v>26.93150628</v>
      </c>
      <c r="AG12">
        <v>14.072640166</v>
      </c>
      <c r="AH12">
        <v>20.311392886</v>
      </c>
      <c r="AI12">
        <v>0</v>
      </c>
      <c r="AJ12">
        <v>0</v>
      </c>
      <c r="AK12">
        <v>0</v>
      </c>
      <c r="AL12" t="s">
        <v>193</v>
      </c>
      <c r="AM12" t="s">
        <v>171</v>
      </c>
      <c r="AN12">
        <v>1</v>
      </c>
      <c r="AO12">
        <v>1</v>
      </c>
      <c r="AP12">
        <v>12</v>
      </c>
    </row>
    <row r="13" spans="1:42" s="13" customFormat="1" ht="12.75" customHeight="1">
      <c r="A13" s="28" t="s">
        <v>0</v>
      </c>
      <c r="B13" s="40">
        <f aca="true" t="shared" si="0" ref="B13:I14">+AA1</f>
        <v>6730886</v>
      </c>
      <c r="C13" s="40">
        <f t="shared" si="0"/>
        <v>722122.07734</v>
      </c>
      <c r="D13" s="40">
        <f t="shared" si="0"/>
        <v>876727.12058</v>
      </c>
      <c r="E13" s="40">
        <f t="shared" si="0"/>
        <v>520336.27473</v>
      </c>
      <c r="F13" s="40">
        <f t="shared" si="0"/>
        <v>3171413.0897</v>
      </c>
      <c r="G13" s="40">
        <f t="shared" si="0"/>
        <v>75174.601176</v>
      </c>
      <c r="H13" s="40">
        <f t="shared" si="0"/>
        <v>1041892.723</v>
      </c>
      <c r="I13" s="40">
        <f t="shared" si="0"/>
        <v>323220.11345</v>
      </c>
      <c r="J13" s="32" t="s">
        <v>42</v>
      </c>
      <c r="AA13">
        <v>40.679485562</v>
      </c>
      <c r="AB13">
        <v>30.47272052</v>
      </c>
      <c r="AC13">
        <v>39.762234919</v>
      </c>
      <c r="AD13">
        <v>36.723284532</v>
      </c>
      <c r="AE13">
        <v>39.46954631</v>
      </c>
      <c r="AF13">
        <v>48.040477132</v>
      </c>
      <c r="AG13">
        <v>53.406187653</v>
      </c>
      <c r="AH13">
        <v>41.475423257</v>
      </c>
      <c r="AI13">
        <v>0</v>
      </c>
      <c r="AJ13">
        <v>0</v>
      </c>
      <c r="AK13">
        <v>0</v>
      </c>
      <c r="AL13" t="s">
        <v>193</v>
      </c>
      <c r="AM13" t="s">
        <v>171</v>
      </c>
      <c r="AN13">
        <v>1</v>
      </c>
      <c r="AO13">
        <v>1</v>
      </c>
      <c r="AP13">
        <v>13</v>
      </c>
    </row>
    <row r="14" spans="1:42" s="13" customFormat="1" ht="12.75" customHeight="1">
      <c r="A14" s="28" t="s">
        <v>1</v>
      </c>
      <c r="B14" s="41">
        <f t="shared" si="0"/>
        <v>3.5840848084</v>
      </c>
      <c r="C14" s="41">
        <f t="shared" si="0"/>
        <v>1</v>
      </c>
      <c r="D14" s="41">
        <f t="shared" si="0"/>
        <v>2</v>
      </c>
      <c r="E14" s="41">
        <f t="shared" si="0"/>
        <v>2.7400949056</v>
      </c>
      <c r="F14" s="41">
        <f t="shared" si="0"/>
        <v>4.0751688581</v>
      </c>
      <c r="G14" s="41">
        <f t="shared" si="0"/>
        <v>3.2465533374</v>
      </c>
      <c r="H14" s="41">
        <f t="shared" si="0"/>
        <v>5.8350321125</v>
      </c>
      <c r="I14" s="41">
        <f t="shared" si="0"/>
        <v>3.0169516584</v>
      </c>
      <c r="J14" s="32" t="s">
        <v>43</v>
      </c>
      <c r="AA14">
        <v>26.23002531</v>
      </c>
      <c r="AB14">
        <v>19.553096961</v>
      </c>
      <c r="AC14">
        <v>20.383262759</v>
      </c>
      <c r="AD14">
        <v>27.961489159</v>
      </c>
      <c r="AE14">
        <v>30.819809328</v>
      </c>
      <c r="AF14">
        <v>15.959275891</v>
      </c>
      <c r="AG14">
        <v>22.31303453</v>
      </c>
      <c r="AH14">
        <v>24.199556945</v>
      </c>
      <c r="AI14">
        <v>0</v>
      </c>
      <c r="AJ14">
        <v>0</v>
      </c>
      <c r="AK14">
        <v>0</v>
      </c>
      <c r="AL14" t="s">
        <v>193</v>
      </c>
      <c r="AM14" t="s">
        <v>171</v>
      </c>
      <c r="AN14">
        <v>1</v>
      </c>
      <c r="AO14">
        <v>1</v>
      </c>
      <c r="AP14">
        <v>14</v>
      </c>
    </row>
    <row r="15" spans="1:42" s="13" customFormat="1" ht="12.75" customHeight="1">
      <c r="A15" s="28" t="s">
        <v>2</v>
      </c>
      <c r="B15" s="41">
        <f aca="true" t="shared" si="1" ref="B15:I17">+AA3</f>
        <v>2.5457531276</v>
      </c>
      <c r="C15" s="41">
        <f t="shared" si="1"/>
        <v>0.9983548519</v>
      </c>
      <c r="D15" s="41">
        <f t="shared" si="1"/>
        <v>1.9982646949</v>
      </c>
      <c r="E15" s="41">
        <f t="shared" si="1"/>
        <v>2.0759750267</v>
      </c>
      <c r="F15" s="41">
        <f t="shared" si="1"/>
        <v>2.6481415278</v>
      </c>
      <c r="G15" s="41">
        <f t="shared" si="1"/>
        <v>2.030022992</v>
      </c>
      <c r="H15" s="41">
        <f t="shared" si="1"/>
        <v>3.9730886884</v>
      </c>
      <c r="I15" s="41">
        <f t="shared" si="1"/>
        <v>2.7585318472</v>
      </c>
      <c r="J15" s="32" t="s">
        <v>44</v>
      </c>
      <c r="AA15">
        <v>17.95387994</v>
      </c>
      <c r="AB15">
        <v>17.89306905</v>
      </c>
      <c r="AC15">
        <v>15.887375269</v>
      </c>
      <c r="AD15">
        <v>17.133612528</v>
      </c>
      <c r="AE15">
        <v>21.85023552</v>
      </c>
      <c r="AF15">
        <v>9.0687406967</v>
      </c>
      <c r="AG15">
        <v>10.1479335</v>
      </c>
      <c r="AH15">
        <v>14.013626912</v>
      </c>
      <c r="AI15">
        <v>0</v>
      </c>
      <c r="AJ15">
        <v>0</v>
      </c>
      <c r="AK15">
        <v>0</v>
      </c>
      <c r="AL15" t="s">
        <v>193</v>
      </c>
      <c r="AM15" t="s">
        <v>171</v>
      </c>
      <c r="AN15">
        <v>1</v>
      </c>
      <c r="AO15">
        <v>1</v>
      </c>
      <c r="AP15">
        <v>15</v>
      </c>
    </row>
    <row r="16" spans="1:42" s="13" customFormat="1" ht="12.75" customHeight="1">
      <c r="A16" s="28" t="s">
        <v>3</v>
      </c>
      <c r="B16" s="41">
        <f t="shared" si="1"/>
        <v>1.5635082424</v>
      </c>
      <c r="C16" s="41">
        <f t="shared" si="1"/>
        <v>0.5147298408</v>
      </c>
      <c r="D16" s="41">
        <f t="shared" si="1"/>
        <v>0.8680332206</v>
      </c>
      <c r="E16" s="41">
        <f t="shared" si="1"/>
        <v>1.3107226257</v>
      </c>
      <c r="F16" s="41">
        <f t="shared" si="1"/>
        <v>1.8346138194</v>
      </c>
      <c r="G16" s="41">
        <f t="shared" si="1"/>
        <v>0.8148433726</v>
      </c>
      <c r="H16" s="41">
        <f t="shared" si="1"/>
        <v>2.2358629985</v>
      </c>
      <c r="I16" s="41">
        <f t="shared" si="1"/>
        <v>1.5467786439</v>
      </c>
      <c r="J16" s="32" t="s">
        <v>45</v>
      </c>
      <c r="AA16">
        <v>92.54163743</v>
      </c>
      <c r="AB16">
        <v>90.344439164</v>
      </c>
      <c r="AC16">
        <v>90.262788402</v>
      </c>
      <c r="AD16">
        <v>92.525477142</v>
      </c>
      <c r="AE16">
        <v>94.995886801</v>
      </c>
      <c r="AF16">
        <v>80.686318803</v>
      </c>
      <c r="AG16">
        <v>90.14288099</v>
      </c>
      <c r="AH16">
        <v>90.066575053</v>
      </c>
      <c r="AI16">
        <v>0</v>
      </c>
      <c r="AJ16">
        <v>0</v>
      </c>
      <c r="AK16">
        <v>0</v>
      </c>
      <c r="AL16" t="s">
        <v>193</v>
      </c>
      <c r="AM16" t="s">
        <v>171</v>
      </c>
      <c r="AN16">
        <v>1</v>
      </c>
      <c r="AO16">
        <v>1</v>
      </c>
      <c r="AP16">
        <v>16</v>
      </c>
    </row>
    <row r="17" spans="1:42" s="13" customFormat="1" ht="12.75" customHeight="1">
      <c r="A17" s="28" t="s">
        <v>4</v>
      </c>
      <c r="B17" s="41">
        <f t="shared" si="1"/>
        <v>1.6405655468</v>
      </c>
      <c r="C17" s="41">
        <f t="shared" si="1"/>
        <v>1</v>
      </c>
      <c r="D17" s="41">
        <f t="shared" si="1"/>
        <v>1.2057949312</v>
      </c>
      <c r="E17" s="41">
        <f t="shared" si="1"/>
        <v>1.449639798</v>
      </c>
      <c r="F17" s="41">
        <f t="shared" si="1"/>
        <v>1.7701030661</v>
      </c>
      <c r="G17" s="41">
        <f t="shared" si="1"/>
        <v>1.2600976518</v>
      </c>
      <c r="H17" s="41">
        <f t="shared" si="1"/>
        <v>2.1655565932</v>
      </c>
      <c r="I17" s="41">
        <f t="shared" si="1"/>
        <v>1.6835316012</v>
      </c>
      <c r="J17" s="32" t="s">
        <v>46</v>
      </c>
      <c r="AA17">
        <v>32.504950608</v>
      </c>
      <c r="AB17">
        <v>21.033939566</v>
      </c>
      <c r="AC17">
        <v>19.315564639</v>
      </c>
      <c r="AD17">
        <v>28.140356703</v>
      </c>
      <c r="AE17">
        <v>42.505915124</v>
      </c>
      <c r="AF17">
        <v>11.910224049</v>
      </c>
      <c r="AG17">
        <v>26.010760326</v>
      </c>
      <c r="AH17">
        <v>25.270913074</v>
      </c>
      <c r="AI17">
        <v>0</v>
      </c>
      <c r="AJ17">
        <v>0</v>
      </c>
      <c r="AK17">
        <v>0</v>
      </c>
      <c r="AL17" t="s">
        <v>193</v>
      </c>
      <c r="AM17" t="s">
        <v>171</v>
      </c>
      <c r="AN17">
        <v>1</v>
      </c>
      <c r="AO17">
        <v>1</v>
      </c>
      <c r="AP17">
        <v>17</v>
      </c>
    </row>
    <row r="18" spans="1:42" s="13" customFormat="1" ht="12" customHeight="1">
      <c r="A18" s="28" t="s">
        <v>6</v>
      </c>
      <c r="B18" s="42"/>
      <c r="C18" s="42"/>
      <c r="D18" s="42"/>
      <c r="E18" s="42"/>
      <c r="F18" s="42"/>
      <c r="G18" s="42"/>
      <c r="H18" s="42"/>
      <c r="I18" s="42"/>
      <c r="J18" s="32" t="s">
        <v>47</v>
      </c>
      <c r="AA18">
        <v>67.495049392</v>
      </c>
      <c r="AB18">
        <v>78.966060434</v>
      </c>
      <c r="AC18">
        <v>80.684435361</v>
      </c>
      <c r="AD18">
        <v>71.859643297</v>
      </c>
      <c r="AE18">
        <v>57.494084876</v>
      </c>
      <c r="AF18">
        <v>88.089775951</v>
      </c>
      <c r="AG18">
        <v>73.989239674</v>
      </c>
      <c r="AH18">
        <v>74.729086926</v>
      </c>
      <c r="AI18">
        <v>0</v>
      </c>
      <c r="AJ18">
        <v>0</v>
      </c>
      <c r="AK18">
        <v>0</v>
      </c>
      <c r="AL18" t="s">
        <v>193</v>
      </c>
      <c r="AM18" t="s">
        <v>171</v>
      </c>
      <c r="AN18">
        <v>1</v>
      </c>
      <c r="AO18">
        <v>1</v>
      </c>
      <c r="AP18">
        <v>18</v>
      </c>
    </row>
    <row r="19" spans="1:42" s="13" customFormat="1" ht="12" customHeight="1">
      <c r="A19" s="29" t="s">
        <v>7</v>
      </c>
      <c r="B19" s="42"/>
      <c r="C19" s="42"/>
      <c r="D19" s="42"/>
      <c r="E19" s="42"/>
      <c r="F19" s="42"/>
      <c r="G19" s="42"/>
      <c r="H19" s="42"/>
      <c r="I19" s="42"/>
      <c r="J19" s="33" t="s">
        <v>48</v>
      </c>
      <c r="AA19">
        <v>44.046799932</v>
      </c>
      <c r="AB19">
        <v>47.195402067</v>
      </c>
      <c r="AC19">
        <v>50.364946284</v>
      </c>
      <c r="AD19">
        <v>37.41331946</v>
      </c>
      <c r="AE19">
        <v>42.622521023</v>
      </c>
      <c r="AF19">
        <v>50.944648694</v>
      </c>
      <c r="AG19">
        <v>46.065170236</v>
      </c>
      <c r="AH19">
        <v>46.594988458</v>
      </c>
      <c r="AI19">
        <v>0</v>
      </c>
      <c r="AJ19">
        <v>0</v>
      </c>
      <c r="AK19">
        <v>0</v>
      </c>
      <c r="AL19" t="s">
        <v>193</v>
      </c>
      <c r="AM19" t="s">
        <v>171</v>
      </c>
      <c r="AN19">
        <v>1</v>
      </c>
      <c r="AO19">
        <v>1</v>
      </c>
      <c r="AP19">
        <v>19</v>
      </c>
    </row>
    <row r="20" spans="1:42" s="13" customFormat="1" ht="12" customHeight="1">
      <c r="A20" s="30" t="s">
        <v>8</v>
      </c>
      <c r="B20" s="42">
        <f aca="true" t="shared" si="2" ref="B20:I20">+AA6</f>
        <v>85.642206208</v>
      </c>
      <c r="C20" s="42">
        <f t="shared" si="2"/>
        <v>74.53511533</v>
      </c>
      <c r="D20" s="42">
        <f t="shared" si="2"/>
        <v>87.395697619</v>
      </c>
      <c r="E20" s="42">
        <f t="shared" si="2"/>
        <v>76.305890142</v>
      </c>
      <c r="F20" s="42">
        <f t="shared" si="2"/>
        <v>86.897374266</v>
      </c>
      <c r="G20" s="42">
        <f t="shared" si="2"/>
        <v>80.711958267</v>
      </c>
      <c r="H20" s="42">
        <f t="shared" si="2"/>
        <v>93.133300158</v>
      </c>
      <c r="I20" s="42">
        <f t="shared" si="2"/>
        <v>85.414567907</v>
      </c>
      <c r="J20" s="34" t="s">
        <v>49</v>
      </c>
      <c r="AA20">
        <v>7.9664389762</v>
      </c>
      <c r="AB20">
        <v>8.1245272172</v>
      </c>
      <c r="AC20">
        <v>9.3021877903</v>
      </c>
      <c r="AD20">
        <v>7.0732982633</v>
      </c>
      <c r="AE20">
        <v>8.5710564297</v>
      </c>
      <c r="AF20">
        <v>3.4989258468</v>
      </c>
      <c r="AG20">
        <v>5.9488692469</v>
      </c>
      <c r="AH20">
        <v>7.8987295101</v>
      </c>
      <c r="AI20">
        <v>0</v>
      </c>
      <c r="AJ20">
        <v>0</v>
      </c>
      <c r="AK20">
        <v>0</v>
      </c>
      <c r="AL20" t="s">
        <v>193</v>
      </c>
      <c r="AM20" t="s">
        <v>171</v>
      </c>
      <c r="AN20">
        <v>1</v>
      </c>
      <c r="AO20">
        <v>1</v>
      </c>
      <c r="AP20">
        <v>20</v>
      </c>
    </row>
    <row r="21" spans="1:42" s="13" customFormat="1" ht="12" customHeight="1">
      <c r="A21" s="30" t="s">
        <v>9</v>
      </c>
      <c r="B21" s="42">
        <f aca="true" t="shared" si="3" ref="B21:I21">+AA7</f>
        <v>8.6923937436</v>
      </c>
      <c r="C21" s="42">
        <f t="shared" si="3"/>
        <v>10.480850249</v>
      </c>
      <c r="D21" s="42">
        <f t="shared" si="3"/>
        <v>5.492993176</v>
      </c>
      <c r="E21" s="42">
        <f t="shared" si="3"/>
        <v>14.547876295</v>
      </c>
      <c r="F21" s="42">
        <f t="shared" si="3"/>
        <v>9.6306678043</v>
      </c>
      <c r="G21" s="42">
        <f t="shared" si="3"/>
        <v>9.1644647029</v>
      </c>
      <c r="H21" s="42">
        <f t="shared" si="3"/>
        <v>4.4131233557</v>
      </c>
      <c r="I21" s="42">
        <f t="shared" si="3"/>
        <v>8.4266170763</v>
      </c>
      <c r="J21" s="34" t="s">
        <v>50</v>
      </c>
      <c r="AA21">
        <v>47.986761091</v>
      </c>
      <c r="AB21">
        <v>44.680070716</v>
      </c>
      <c r="AC21">
        <v>40.332865926</v>
      </c>
      <c r="AD21">
        <v>55.513382277</v>
      </c>
      <c r="AE21">
        <v>48.806422547</v>
      </c>
      <c r="AF21">
        <v>45.556425459</v>
      </c>
      <c r="AG21">
        <v>47.985960517</v>
      </c>
      <c r="AH21">
        <v>45.506282032</v>
      </c>
      <c r="AI21">
        <v>0</v>
      </c>
      <c r="AJ21">
        <v>0</v>
      </c>
      <c r="AK21">
        <v>0</v>
      </c>
      <c r="AL21" t="s">
        <v>193</v>
      </c>
      <c r="AM21" t="s">
        <v>171</v>
      </c>
      <c r="AN21">
        <v>1</v>
      </c>
      <c r="AO21">
        <v>1</v>
      </c>
      <c r="AP21">
        <v>21</v>
      </c>
    </row>
    <row r="22" spans="1:42" s="13" customFormat="1" ht="12" customHeight="1">
      <c r="A22" s="30" t="s">
        <v>199</v>
      </c>
      <c r="B22" s="42">
        <f aca="true" t="shared" si="4" ref="B22:I22">+AA8+AA9</f>
        <v>5.633192361</v>
      </c>
      <c r="C22" s="42">
        <f t="shared" si="4"/>
        <v>14.9840344206</v>
      </c>
      <c r="D22" s="42">
        <f t="shared" si="4"/>
        <v>7.1113092049</v>
      </c>
      <c r="E22" s="42">
        <f t="shared" si="4"/>
        <v>8.8501557839</v>
      </c>
      <c r="F22" s="42">
        <f t="shared" si="4"/>
        <v>3.47195793</v>
      </c>
      <c r="G22" s="42">
        <f t="shared" si="4"/>
        <v>10.1235770298</v>
      </c>
      <c r="H22" s="42">
        <f t="shared" si="4"/>
        <v>2.3933723363999997</v>
      </c>
      <c r="I22" s="42">
        <f t="shared" si="4"/>
        <v>6.1588150164</v>
      </c>
      <c r="J22" s="34" t="s">
        <v>200</v>
      </c>
      <c r="AA22">
        <v>40.985934389</v>
      </c>
      <c r="AB22">
        <v>29.993360059</v>
      </c>
      <c r="AC22">
        <v>38.875989379</v>
      </c>
      <c r="AD22">
        <v>34.928784561</v>
      </c>
      <c r="AE22">
        <v>42.561304381</v>
      </c>
      <c r="AF22">
        <v>38.22640107</v>
      </c>
      <c r="AG22">
        <v>48.916189535</v>
      </c>
      <c r="AH22">
        <v>40.640671457</v>
      </c>
      <c r="AI22">
        <v>0</v>
      </c>
      <c r="AJ22">
        <v>0</v>
      </c>
      <c r="AK22">
        <v>0</v>
      </c>
      <c r="AL22" t="s">
        <v>193</v>
      </c>
      <c r="AM22" t="s">
        <v>171</v>
      </c>
      <c r="AN22">
        <v>1</v>
      </c>
      <c r="AO22">
        <v>1</v>
      </c>
      <c r="AP22">
        <v>22</v>
      </c>
    </row>
    <row r="23" spans="1:42" s="13" customFormat="1" ht="12" customHeight="1">
      <c r="A23" s="31" t="s">
        <v>10</v>
      </c>
      <c r="B23" s="42"/>
      <c r="C23" s="42"/>
      <c r="D23" s="42"/>
      <c r="E23" s="42"/>
      <c r="F23" s="42"/>
      <c r="G23" s="42"/>
      <c r="H23" s="42"/>
      <c r="I23" s="42"/>
      <c r="J23" s="33" t="s">
        <v>51</v>
      </c>
      <c r="AA23">
        <v>99.291931972</v>
      </c>
      <c r="AB23">
        <v>96.179792947</v>
      </c>
      <c r="AC23">
        <v>99.52737272</v>
      </c>
      <c r="AD23">
        <v>99.480058993</v>
      </c>
      <c r="AE23">
        <v>99.709048613</v>
      </c>
      <c r="AF23">
        <v>99.057272627</v>
      </c>
      <c r="AG23">
        <v>99.824158305</v>
      </c>
      <c r="AH23">
        <v>99.549670253</v>
      </c>
      <c r="AI23">
        <v>0</v>
      </c>
      <c r="AJ23">
        <v>0</v>
      </c>
      <c r="AK23">
        <v>0</v>
      </c>
      <c r="AL23" t="s">
        <v>193</v>
      </c>
      <c r="AM23" t="s">
        <v>171</v>
      </c>
      <c r="AN23">
        <v>1</v>
      </c>
      <c r="AO23">
        <v>1</v>
      </c>
      <c r="AP23">
        <v>23</v>
      </c>
    </row>
    <row r="24" spans="1:42" s="13" customFormat="1" ht="12" customHeight="1">
      <c r="A24" s="30" t="s">
        <v>11</v>
      </c>
      <c r="B24" s="42">
        <f aca="true" t="shared" si="5" ref="B24:I25">+AA10</f>
        <v>94.907918304</v>
      </c>
      <c r="C24" s="42">
        <f t="shared" si="5"/>
        <v>96.648652873</v>
      </c>
      <c r="D24" s="42">
        <f t="shared" si="5"/>
        <v>95.948638569</v>
      </c>
      <c r="E24" s="42">
        <f t="shared" si="5"/>
        <v>96.091680119</v>
      </c>
      <c r="F24" s="42">
        <f t="shared" si="5"/>
        <v>94.149433156</v>
      </c>
      <c r="G24" s="42">
        <f t="shared" si="5"/>
        <v>95.499223832</v>
      </c>
      <c r="H24" s="42">
        <f t="shared" si="5"/>
        <v>94.250508868</v>
      </c>
      <c r="I24" s="42">
        <f t="shared" si="5"/>
        <v>95.714068366</v>
      </c>
      <c r="J24" s="34" t="s">
        <v>52</v>
      </c>
      <c r="AA24">
        <v>22.486736984</v>
      </c>
      <c r="AB24">
        <v>10.275252242</v>
      </c>
      <c r="AC24">
        <v>14.416500341</v>
      </c>
      <c r="AD24">
        <v>13.112292792</v>
      </c>
      <c r="AE24">
        <v>29.405552659</v>
      </c>
      <c r="AF24">
        <v>9.225855265</v>
      </c>
      <c r="AG24">
        <v>24.149828301</v>
      </c>
      <c r="AH24">
        <v>16.587158545</v>
      </c>
      <c r="AI24">
        <v>0</v>
      </c>
      <c r="AJ24">
        <v>0</v>
      </c>
      <c r="AK24">
        <v>0</v>
      </c>
      <c r="AL24" t="s">
        <v>193</v>
      </c>
      <c r="AM24" t="s">
        <v>171</v>
      </c>
      <c r="AN24">
        <v>1</v>
      </c>
      <c r="AO24">
        <v>1</v>
      </c>
      <c r="AP24">
        <v>24</v>
      </c>
    </row>
    <row r="25" spans="1:42" s="13" customFormat="1" ht="12" customHeight="1">
      <c r="A25" s="30" t="s">
        <v>12</v>
      </c>
      <c r="B25" s="42">
        <f t="shared" si="5"/>
        <v>5.0598740088</v>
      </c>
      <c r="C25" s="42">
        <f t="shared" si="5"/>
        <v>3.3513471272</v>
      </c>
      <c r="D25" s="42">
        <f t="shared" si="5"/>
        <v>4.0513614305</v>
      </c>
      <c r="E25" s="42">
        <f t="shared" si="5"/>
        <v>3.6122421021</v>
      </c>
      <c r="F25" s="42">
        <f t="shared" si="5"/>
        <v>5.8505668436</v>
      </c>
      <c r="G25" s="42">
        <f t="shared" si="5"/>
        <v>4.5007761676</v>
      </c>
      <c r="H25" s="42">
        <f t="shared" si="5"/>
        <v>5.6892869819</v>
      </c>
      <c r="I25" s="42">
        <f t="shared" si="5"/>
        <v>4.2859316343</v>
      </c>
      <c r="J25" s="34" t="s">
        <v>53</v>
      </c>
      <c r="AA25">
        <v>8.8743490414</v>
      </c>
      <c r="AB25">
        <v>2.84025419</v>
      </c>
      <c r="AC25">
        <v>5.0344318468</v>
      </c>
      <c r="AD25">
        <v>4.8730468383</v>
      </c>
      <c r="AE25">
        <v>12.157807224</v>
      </c>
      <c r="AF25">
        <v>2.4378702866</v>
      </c>
      <c r="AG25">
        <v>9.7095572949</v>
      </c>
      <c r="AH25">
        <v>5.8002686873</v>
      </c>
      <c r="AI25">
        <v>0</v>
      </c>
      <c r="AJ25">
        <v>0</v>
      </c>
      <c r="AK25">
        <v>0</v>
      </c>
      <c r="AL25" t="s">
        <v>193</v>
      </c>
      <c r="AM25" t="s">
        <v>171</v>
      </c>
      <c r="AN25">
        <v>1</v>
      </c>
      <c r="AO25">
        <v>1</v>
      </c>
      <c r="AP25">
        <v>25</v>
      </c>
    </row>
    <row r="26" spans="1:42" s="13" customFormat="1" ht="12" customHeight="1">
      <c r="A26" s="31" t="s">
        <v>13</v>
      </c>
      <c r="B26" s="42"/>
      <c r="C26" s="42"/>
      <c r="D26" s="42"/>
      <c r="E26" s="42"/>
      <c r="F26" s="42"/>
      <c r="G26" s="42"/>
      <c r="H26" s="42"/>
      <c r="I26" s="42"/>
      <c r="J26" s="33" t="s">
        <v>54</v>
      </c>
      <c r="AA26">
        <v>49.838955276</v>
      </c>
      <c r="AB26">
        <v>29.079332407</v>
      </c>
      <c r="AC26">
        <v>36.530627286</v>
      </c>
      <c r="AD26">
        <v>39.416625007</v>
      </c>
      <c r="AE26">
        <v>59.835126428</v>
      </c>
      <c r="AF26">
        <v>32.885942145</v>
      </c>
      <c r="AG26">
        <v>52.302343126</v>
      </c>
      <c r="AH26">
        <v>47.016521585</v>
      </c>
      <c r="AI26">
        <v>0</v>
      </c>
      <c r="AJ26">
        <v>0</v>
      </c>
      <c r="AK26">
        <v>0</v>
      </c>
      <c r="AL26" t="s">
        <v>193</v>
      </c>
      <c r="AM26" t="s">
        <v>171</v>
      </c>
      <c r="AN26">
        <v>1</v>
      </c>
      <c r="AO26">
        <v>1</v>
      </c>
      <c r="AP26">
        <v>26</v>
      </c>
    </row>
    <row r="27" spans="1:42" s="13" customFormat="1" ht="12" customHeight="1">
      <c r="A27" s="30" t="s">
        <v>14</v>
      </c>
      <c r="B27" s="42">
        <f aca="true" t="shared" si="6" ref="B27:I27">+AA12</f>
        <v>15.104401501</v>
      </c>
      <c r="C27" s="42">
        <f t="shared" si="6"/>
        <v>32.081113469</v>
      </c>
      <c r="D27" s="42">
        <f t="shared" si="6"/>
        <v>23.967127054</v>
      </c>
      <c r="E27" s="42">
        <f t="shared" si="6"/>
        <v>17.885536003</v>
      </c>
      <c r="F27" s="42">
        <f t="shared" si="6"/>
        <v>7.8604088424</v>
      </c>
      <c r="G27" s="42">
        <f t="shared" si="6"/>
        <v>26.93150628</v>
      </c>
      <c r="H27" s="42">
        <f t="shared" si="6"/>
        <v>14.072640166</v>
      </c>
      <c r="I27" s="42">
        <f t="shared" si="6"/>
        <v>20.311392886</v>
      </c>
      <c r="J27" s="34" t="s">
        <v>55</v>
      </c>
      <c r="AA27">
        <v>10.921849232</v>
      </c>
      <c r="AB27">
        <v>2.6172462139</v>
      </c>
      <c r="AC27">
        <v>6.0347247919</v>
      </c>
      <c r="AD27">
        <v>6.0823993019</v>
      </c>
      <c r="AE27">
        <v>15.806831241</v>
      </c>
      <c r="AF27">
        <v>5.4966638528</v>
      </c>
      <c r="AG27">
        <v>10.817067709</v>
      </c>
      <c r="AH27">
        <v>4.1910318327</v>
      </c>
      <c r="AI27">
        <v>0</v>
      </c>
      <c r="AJ27">
        <v>0</v>
      </c>
      <c r="AK27">
        <v>0</v>
      </c>
      <c r="AL27" t="s">
        <v>193</v>
      </c>
      <c r="AM27" t="s">
        <v>171</v>
      </c>
      <c r="AN27">
        <v>1</v>
      </c>
      <c r="AO27">
        <v>1</v>
      </c>
      <c r="AP27">
        <v>27</v>
      </c>
    </row>
    <row r="28" spans="1:42" s="13" customFormat="1" ht="12" customHeight="1">
      <c r="A28" s="30" t="s">
        <v>15</v>
      </c>
      <c r="B28" s="42">
        <f aca="true" t="shared" si="7" ref="B28:I31">+AA13</f>
        <v>40.679485562</v>
      </c>
      <c r="C28" s="42">
        <f t="shared" si="7"/>
        <v>30.47272052</v>
      </c>
      <c r="D28" s="42">
        <f t="shared" si="7"/>
        <v>39.762234919</v>
      </c>
      <c r="E28" s="42">
        <f t="shared" si="7"/>
        <v>36.723284532</v>
      </c>
      <c r="F28" s="42">
        <f t="shared" si="7"/>
        <v>39.46954631</v>
      </c>
      <c r="G28" s="42">
        <f t="shared" si="7"/>
        <v>48.040477132</v>
      </c>
      <c r="H28" s="42">
        <f t="shared" si="7"/>
        <v>53.406187653</v>
      </c>
      <c r="I28" s="42">
        <f t="shared" si="7"/>
        <v>41.475423257</v>
      </c>
      <c r="J28" s="34" t="s">
        <v>56</v>
      </c>
      <c r="AA28">
        <v>14.449594729</v>
      </c>
      <c r="AB28">
        <v>3.1780672299</v>
      </c>
      <c r="AC28">
        <v>3.3656149979</v>
      </c>
      <c r="AD28">
        <v>12.377784459</v>
      </c>
      <c r="AE28">
        <v>20.49191883</v>
      </c>
      <c r="AF28">
        <v>5.4093402298</v>
      </c>
      <c r="AG28">
        <v>16.715915577</v>
      </c>
      <c r="AH28">
        <v>8.5425090747</v>
      </c>
      <c r="AI28">
        <v>0</v>
      </c>
      <c r="AJ28">
        <v>0</v>
      </c>
      <c r="AK28">
        <v>0</v>
      </c>
      <c r="AL28" t="s">
        <v>193</v>
      </c>
      <c r="AM28" t="s">
        <v>171</v>
      </c>
      <c r="AN28">
        <v>1</v>
      </c>
      <c r="AO28">
        <v>1</v>
      </c>
      <c r="AP28">
        <v>28</v>
      </c>
    </row>
    <row r="29" spans="1:42" s="13" customFormat="1" ht="12" customHeight="1">
      <c r="A29" s="30" t="s">
        <v>16</v>
      </c>
      <c r="B29" s="42">
        <f t="shared" si="7"/>
        <v>26.23002531</v>
      </c>
      <c r="C29" s="42">
        <f t="shared" si="7"/>
        <v>19.553096961</v>
      </c>
      <c r="D29" s="42">
        <f t="shared" si="7"/>
        <v>20.383262759</v>
      </c>
      <c r="E29" s="42">
        <f t="shared" si="7"/>
        <v>27.961489159</v>
      </c>
      <c r="F29" s="42">
        <f t="shared" si="7"/>
        <v>30.819809328</v>
      </c>
      <c r="G29" s="42">
        <f t="shared" si="7"/>
        <v>15.959275891</v>
      </c>
      <c r="H29" s="42">
        <f t="shared" si="7"/>
        <v>22.31303453</v>
      </c>
      <c r="I29" s="42">
        <f t="shared" si="7"/>
        <v>24.199556945</v>
      </c>
      <c r="J29" s="34" t="s">
        <v>57</v>
      </c>
      <c r="AA29">
        <v>43.116291711</v>
      </c>
      <c r="AB29">
        <v>19.740421954</v>
      </c>
      <c r="AC29">
        <v>31.989941909</v>
      </c>
      <c r="AD29">
        <v>33.652865444</v>
      </c>
      <c r="AE29">
        <v>52.964434166</v>
      </c>
      <c r="AF29">
        <v>25.240528698</v>
      </c>
      <c r="AG29">
        <v>46.453549525</v>
      </c>
      <c r="AH29">
        <v>37.526847024</v>
      </c>
      <c r="AI29">
        <v>0</v>
      </c>
      <c r="AJ29">
        <v>0</v>
      </c>
      <c r="AK29">
        <v>0</v>
      </c>
      <c r="AL29" t="s">
        <v>193</v>
      </c>
      <c r="AM29" t="s">
        <v>171</v>
      </c>
      <c r="AN29">
        <v>1</v>
      </c>
      <c r="AO29">
        <v>1</v>
      </c>
      <c r="AP29">
        <v>29</v>
      </c>
    </row>
    <row r="30" spans="1:42" s="13" customFormat="1" ht="12" customHeight="1">
      <c r="A30" s="30" t="s">
        <v>17</v>
      </c>
      <c r="B30" s="42">
        <f t="shared" si="7"/>
        <v>17.95387994</v>
      </c>
      <c r="C30" s="42">
        <f t="shared" si="7"/>
        <v>17.89306905</v>
      </c>
      <c r="D30" s="42">
        <f t="shared" si="7"/>
        <v>15.887375269</v>
      </c>
      <c r="E30" s="42">
        <f t="shared" si="7"/>
        <v>17.133612528</v>
      </c>
      <c r="F30" s="42">
        <f t="shared" si="7"/>
        <v>21.85023552</v>
      </c>
      <c r="G30" s="42">
        <f t="shared" si="7"/>
        <v>9.0687406967</v>
      </c>
      <c r="H30" s="42">
        <f t="shared" si="7"/>
        <v>10.1479335</v>
      </c>
      <c r="I30" s="42">
        <f t="shared" si="7"/>
        <v>14.013626912</v>
      </c>
      <c r="J30" s="34" t="s">
        <v>58</v>
      </c>
      <c r="AA30">
        <v>72.337971854</v>
      </c>
      <c r="AB30">
        <v>51.952151716</v>
      </c>
      <c r="AC30">
        <v>68.377585021</v>
      </c>
      <c r="AD30">
        <v>68.287811585</v>
      </c>
      <c r="AE30">
        <v>78.011611334</v>
      </c>
      <c r="AF30">
        <v>58.146730078</v>
      </c>
      <c r="AG30">
        <v>76.571123428</v>
      </c>
      <c r="AH30">
        <v>69.131337386</v>
      </c>
      <c r="AI30">
        <v>0</v>
      </c>
      <c r="AJ30">
        <v>0</v>
      </c>
      <c r="AK30">
        <v>0</v>
      </c>
      <c r="AL30" t="s">
        <v>193</v>
      </c>
      <c r="AM30" t="s">
        <v>171</v>
      </c>
      <c r="AN30">
        <v>1</v>
      </c>
      <c r="AO30">
        <v>1</v>
      </c>
      <c r="AP30">
        <v>30</v>
      </c>
    </row>
    <row r="31" spans="1:42" s="13" customFormat="1" ht="12" customHeight="1">
      <c r="A31" s="31" t="s">
        <v>18</v>
      </c>
      <c r="B31" s="42">
        <f t="shared" si="7"/>
        <v>92.54163743</v>
      </c>
      <c r="C31" s="42">
        <f t="shared" si="7"/>
        <v>90.344439164</v>
      </c>
      <c r="D31" s="42">
        <f t="shared" si="7"/>
        <v>90.262788402</v>
      </c>
      <c r="E31" s="42">
        <f t="shared" si="7"/>
        <v>92.525477142</v>
      </c>
      <c r="F31" s="42">
        <f t="shared" si="7"/>
        <v>94.995886801</v>
      </c>
      <c r="G31" s="42">
        <f t="shared" si="7"/>
        <v>80.686318803</v>
      </c>
      <c r="H31" s="42">
        <f t="shared" si="7"/>
        <v>90.14288099</v>
      </c>
      <c r="I31" s="42">
        <f t="shared" si="7"/>
        <v>90.066575053</v>
      </c>
      <c r="J31" s="33" t="s">
        <v>59</v>
      </c>
      <c r="AA31">
        <v>50.855828434</v>
      </c>
      <c r="AB31">
        <v>15.865985869</v>
      </c>
      <c r="AC31">
        <v>21.023433134</v>
      </c>
      <c r="AD31">
        <v>44.127968273</v>
      </c>
      <c r="AE31">
        <v>68.215345136</v>
      </c>
      <c r="AF31">
        <v>21.988798128</v>
      </c>
      <c r="AG31">
        <v>56.138932631</v>
      </c>
      <c r="AH31">
        <v>40.132481836</v>
      </c>
      <c r="AI31">
        <v>0</v>
      </c>
      <c r="AJ31">
        <v>0</v>
      </c>
      <c r="AK31">
        <v>0</v>
      </c>
      <c r="AL31" t="s">
        <v>193</v>
      </c>
      <c r="AM31" t="s">
        <v>171</v>
      </c>
      <c r="AN31">
        <v>1</v>
      </c>
      <c r="AO31">
        <v>1</v>
      </c>
      <c r="AP31">
        <v>31</v>
      </c>
    </row>
    <row r="32" spans="1:42" s="13" customFormat="1" ht="12" customHeight="1">
      <c r="A32" s="31" t="s">
        <v>19</v>
      </c>
      <c r="B32" s="42"/>
      <c r="C32" s="42"/>
      <c r="D32" s="42"/>
      <c r="E32" s="42"/>
      <c r="F32" s="42"/>
      <c r="G32" s="42"/>
      <c r="H32" s="42"/>
      <c r="I32" s="42"/>
      <c r="J32" s="33" t="s">
        <v>60</v>
      </c>
      <c r="AA32">
        <v>97.794421976</v>
      </c>
      <c r="AB32">
        <v>88.590762098</v>
      </c>
      <c r="AC32">
        <v>98.661737692</v>
      </c>
      <c r="AD32">
        <v>96.125649778</v>
      </c>
      <c r="AE32">
        <v>99.354523499</v>
      </c>
      <c r="AF32">
        <v>97.673266058</v>
      </c>
      <c r="AG32">
        <v>99.517256545</v>
      </c>
      <c r="AH32">
        <v>97.857729141</v>
      </c>
      <c r="AI32">
        <v>0</v>
      </c>
      <c r="AJ32">
        <v>0</v>
      </c>
      <c r="AK32">
        <v>0</v>
      </c>
      <c r="AL32" t="s">
        <v>193</v>
      </c>
      <c r="AM32" t="s">
        <v>171</v>
      </c>
      <c r="AN32">
        <v>1</v>
      </c>
      <c r="AO32">
        <v>1</v>
      </c>
      <c r="AP32">
        <v>32</v>
      </c>
    </row>
    <row r="33" spans="1:42" s="13" customFormat="1" ht="12" customHeight="1">
      <c r="A33" s="30" t="s">
        <v>20</v>
      </c>
      <c r="B33" s="42">
        <f aca="true" t="shared" si="8" ref="B33:I34">+AA17</f>
        <v>32.504950608</v>
      </c>
      <c r="C33" s="42">
        <f t="shared" si="8"/>
        <v>21.033939566</v>
      </c>
      <c r="D33" s="42">
        <f t="shared" si="8"/>
        <v>19.315564639</v>
      </c>
      <c r="E33" s="42">
        <f t="shared" si="8"/>
        <v>28.140356703</v>
      </c>
      <c r="F33" s="42">
        <f t="shared" si="8"/>
        <v>42.505915124</v>
      </c>
      <c r="G33" s="42">
        <f t="shared" si="8"/>
        <v>11.910224049</v>
      </c>
      <c r="H33" s="42">
        <f t="shared" si="8"/>
        <v>26.010760326</v>
      </c>
      <c r="I33" s="42">
        <f t="shared" si="8"/>
        <v>25.270913074</v>
      </c>
      <c r="J33" s="34" t="s">
        <v>61</v>
      </c>
      <c r="AA33">
        <v>79.465825593</v>
      </c>
      <c r="AB33">
        <v>44.245998078</v>
      </c>
      <c r="AC33">
        <v>48.649816596</v>
      </c>
      <c r="AD33">
        <v>79.121466987</v>
      </c>
      <c r="AE33">
        <v>93.182253052</v>
      </c>
      <c r="AF33">
        <v>47.82291828</v>
      </c>
      <c r="AG33">
        <v>91.174231789</v>
      </c>
      <c r="AH33">
        <v>77.327376538</v>
      </c>
      <c r="AI33">
        <v>0</v>
      </c>
      <c r="AJ33">
        <v>0</v>
      </c>
      <c r="AK33">
        <v>0</v>
      </c>
      <c r="AL33" t="s">
        <v>193</v>
      </c>
      <c r="AM33" t="s">
        <v>171</v>
      </c>
      <c r="AN33">
        <v>1</v>
      </c>
      <c r="AO33">
        <v>1</v>
      </c>
      <c r="AP33">
        <v>33</v>
      </c>
    </row>
    <row r="34" spans="1:42" s="13" customFormat="1" ht="12" customHeight="1">
      <c r="A34" s="30" t="s">
        <v>21</v>
      </c>
      <c r="B34" s="42">
        <f t="shared" si="8"/>
        <v>67.495049392</v>
      </c>
      <c r="C34" s="42">
        <f t="shared" si="8"/>
        <v>78.966060434</v>
      </c>
      <c r="D34" s="42">
        <f t="shared" si="8"/>
        <v>80.684435361</v>
      </c>
      <c r="E34" s="42">
        <f t="shared" si="8"/>
        <v>71.859643297</v>
      </c>
      <c r="F34" s="42">
        <f t="shared" si="8"/>
        <v>57.494084876</v>
      </c>
      <c r="G34" s="42">
        <f t="shared" si="8"/>
        <v>88.089775951</v>
      </c>
      <c r="H34" s="42">
        <f t="shared" si="8"/>
        <v>73.989239674</v>
      </c>
      <c r="I34" s="42">
        <f t="shared" si="8"/>
        <v>74.729086926</v>
      </c>
      <c r="J34" s="34" t="s">
        <v>62</v>
      </c>
      <c r="AA34">
        <v>3.9095983116</v>
      </c>
      <c r="AB34">
        <v>2.8379149952</v>
      </c>
      <c r="AC34">
        <v>2.7381810161</v>
      </c>
      <c r="AD34">
        <v>2.7681019781</v>
      </c>
      <c r="AE34">
        <v>5.2448815313</v>
      </c>
      <c r="AF34">
        <v>1.6360743707</v>
      </c>
      <c r="AG34">
        <v>2.4252370675</v>
      </c>
      <c r="AH34">
        <v>3.5308570229</v>
      </c>
      <c r="AI34">
        <v>0</v>
      </c>
      <c r="AJ34">
        <v>0</v>
      </c>
      <c r="AK34">
        <v>0</v>
      </c>
      <c r="AL34" t="s">
        <v>193</v>
      </c>
      <c r="AM34" t="s">
        <v>171</v>
      </c>
      <c r="AN34">
        <v>1</v>
      </c>
      <c r="AO34">
        <v>1</v>
      </c>
      <c r="AP34">
        <v>34</v>
      </c>
    </row>
    <row r="35" spans="1:42" s="13" customFormat="1" ht="12" customHeight="1">
      <c r="A35" s="31" t="s">
        <v>22</v>
      </c>
      <c r="B35" s="42"/>
      <c r="C35" s="42"/>
      <c r="D35" s="42"/>
      <c r="E35" s="42"/>
      <c r="F35" s="42"/>
      <c r="G35" s="42"/>
      <c r="H35" s="42"/>
      <c r="I35" s="42"/>
      <c r="J35" s="33" t="s">
        <v>63</v>
      </c>
      <c r="AA35">
        <v>38.778277217</v>
      </c>
      <c r="AB35">
        <v>12.207263168</v>
      </c>
      <c r="AC35">
        <v>14.716677176</v>
      </c>
      <c r="AD35">
        <v>32.516541723</v>
      </c>
      <c r="AE35">
        <v>53.668077498</v>
      </c>
      <c r="AF35">
        <v>14.546661245</v>
      </c>
      <c r="AG35">
        <v>40.02333395</v>
      </c>
      <c r="AH35">
        <v>29.013601176</v>
      </c>
      <c r="AI35">
        <v>0</v>
      </c>
      <c r="AJ35">
        <v>0</v>
      </c>
      <c r="AK35">
        <v>0</v>
      </c>
      <c r="AL35" t="s">
        <v>193</v>
      </c>
      <c r="AM35" t="s">
        <v>171</v>
      </c>
      <c r="AN35">
        <v>1</v>
      </c>
      <c r="AO35">
        <v>1</v>
      </c>
      <c r="AP35">
        <v>35</v>
      </c>
    </row>
    <row r="36" spans="1:42" s="13" customFormat="1" ht="12" customHeight="1">
      <c r="A36" s="30" t="s">
        <v>23</v>
      </c>
      <c r="B36" s="42">
        <f aca="true" t="shared" si="9" ref="B36:I36">+AA19</f>
        <v>44.046799932</v>
      </c>
      <c r="C36" s="42">
        <f t="shared" si="9"/>
        <v>47.195402067</v>
      </c>
      <c r="D36" s="42">
        <f t="shared" si="9"/>
        <v>50.364946284</v>
      </c>
      <c r="E36" s="42">
        <f t="shared" si="9"/>
        <v>37.41331946</v>
      </c>
      <c r="F36" s="42">
        <f t="shared" si="9"/>
        <v>42.622521023</v>
      </c>
      <c r="G36" s="42">
        <f t="shared" si="9"/>
        <v>50.944648694</v>
      </c>
      <c r="H36" s="42">
        <f t="shared" si="9"/>
        <v>46.065170236</v>
      </c>
      <c r="I36" s="42">
        <f t="shared" si="9"/>
        <v>46.594988458</v>
      </c>
      <c r="J36" s="34" t="s">
        <v>49</v>
      </c>
      <c r="AA36">
        <v>10.364544176</v>
      </c>
      <c r="AB36">
        <v>4.1341136872</v>
      </c>
      <c r="AC36">
        <v>6.9519310312</v>
      </c>
      <c r="AD36">
        <v>4.882862167</v>
      </c>
      <c r="AE36">
        <v>13.918104555</v>
      </c>
      <c r="AF36">
        <v>5.9095393974</v>
      </c>
      <c r="AG36">
        <v>10.17397746</v>
      </c>
      <c r="AH36">
        <v>9.1487326991</v>
      </c>
      <c r="AI36">
        <v>0</v>
      </c>
      <c r="AJ36">
        <v>0</v>
      </c>
      <c r="AK36">
        <v>0</v>
      </c>
      <c r="AL36" t="s">
        <v>193</v>
      </c>
      <c r="AM36" t="s">
        <v>171</v>
      </c>
      <c r="AN36">
        <v>1</v>
      </c>
      <c r="AO36">
        <v>2</v>
      </c>
      <c r="AP36">
        <v>1</v>
      </c>
    </row>
    <row r="37" spans="1:42" s="13" customFormat="1" ht="12" customHeight="1">
      <c r="A37" s="30" t="s">
        <v>24</v>
      </c>
      <c r="B37" s="42">
        <f aca="true" t="shared" si="10" ref="B37:I39">+AA20</f>
        <v>7.9664389762</v>
      </c>
      <c r="C37" s="42">
        <f t="shared" si="10"/>
        <v>8.1245272172</v>
      </c>
      <c r="D37" s="42">
        <f t="shared" si="10"/>
        <v>9.3021877903</v>
      </c>
      <c r="E37" s="42">
        <f t="shared" si="10"/>
        <v>7.0732982633</v>
      </c>
      <c r="F37" s="42">
        <f t="shared" si="10"/>
        <v>8.5710564297</v>
      </c>
      <c r="G37" s="42">
        <f t="shared" si="10"/>
        <v>3.4989258468</v>
      </c>
      <c r="H37" s="42">
        <f t="shared" si="10"/>
        <v>5.9488692469</v>
      </c>
      <c r="I37" s="42">
        <f t="shared" si="10"/>
        <v>7.8987295101</v>
      </c>
      <c r="J37" s="34" t="s">
        <v>50</v>
      </c>
      <c r="AA37">
        <v>55.632508702</v>
      </c>
      <c r="AB37">
        <v>17.138498544</v>
      </c>
      <c r="AC37">
        <v>34.140163106</v>
      </c>
      <c r="AD37">
        <v>32.791129409</v>
      </c>
      <c r="AE37">
        <v>70.279810681</v>
      </c>
      <c r="AF37">
        <v>23.483747945</v>
      </c>
      <c r="AG37">
        <v>72.579885317</v>
      </c>
      <c r="AH37">
        <v>45.831979169</v>
      </c>
      <c r="AI37">
        <v>0</v>
      </c>
      <c r="AJ37">
        <v>0</v>
      </c>
      <c r="AK37">
        <v>0</v>
      </c>
      <c r="AL37" t="s">
        <v>193</v>
      </c>
      <c r="AM37" t="s">
        <v>171</v>
      </c>
      <c r="AN37">
        <v>1</v>
      </c>
      <c r="AO37">
        <v>2</v>
      </c>
      <c r="AP37">
        <v>2</v>
      </c>
    </row>
    <row r="38" spans="1:42" s="13" customFormat="1" ht="12" customHeight="1">
      <c r="A38" s="30" t="s">
        <v>25</v>
      </c>
      <c r="B38" s="42">
        <f t="shared" si="10"/>
        <v>47.986761091</v>
      </c>
      <c r="C38" s="42">
        <f t="shared" si="10"/>
        <v>44.680070716</v>
      </c>
      <c r="D38" s="42">
        <f t="shared" si="10"/>
        <v>40.332865926</v>
      </c>
      <c r="E38" s="42">
        <f t="shared" si="10"/>
        <v>55.513382277</v>
      </c>
      <c r="F38" s="42">
        <f t="shared" si="10"/>
        <v>48.806422547</v>
      </c>
      <c r="G38" s="42">
        <f t="shared" si="10"/>
        <v>45.556425459</v>
      </c>
      <c r="H38" s="42">
        <f t="shared" si="10"/>
        <v>47.985960517</v>
      </c>
      <c r="I38" s="42">
        <f t="shared" si="10"/>
        <v>45.506282032</v>
      </c>
      <c r="J38" s="34" t="s">
        <v>64</v>
      </c>
      <c r="AA38">
        <v>79.652642342</v>
      </c>
      <c r="AB38">
        <v>47.39462729</v>
      </c>
      <c r="AC38">
        <v>66.955838977</v>
      </c>
      <c r="AD38">
        <v>78.441270041</v>
      </c>
      <c r="AE38">
        <v>87.031934957</v>
      </c>
      <c r="AF38">
        <v>70.406118782</v>
      </c>
      <c r="AG38">
        <v>90.956803489</v>
      </c>
      <c r="AH38">
        <v>81.418537816</v>
      </c>
      <c r="AI38">
        <v>0</v>
      </c>
      <c r="AJ38">
        <v>0</v>
      </c>
      <c r="AK38">
        <v>0</v>
      </c>
      <c r="AL38" t="s">
        <v>193</v>
      </c>
      <c r="AM38" t="s">
        <v>171</v>
      </c>
      <c r="AN38">
        <v>1</v>
      </c>
      <c r="AO38">
        <v>2</v>
      </c>
      <c r="AP38">
        <v>3</v>
      </c>
    </row>
    <row r="39" spans="1:42" s="13" customFormat="1" ht="12" customHeight="1">
      <c r="A39" s="31" t="s">
        <v>26</v>
      </c>
      <c r="B39" s="42">
        <f t="shared" si="10"/>
        <v>40.985934389</v>
      </c>
      <c r="C39" s="42">
        <f t="shared" si="10"/>
        <v>29.993360059</v>
      </c>
      <c r="D39" s="42">
        <f t="shared" si="10"/>
        <v>38.875989379</v>
      </c>
      <c r="E39" s="42">
        <f t="shared" si="10"/>
        <v>34.928784561</v>
      </c>
      <c r="F39" s="42">
        <f t="shared" si="10"/>
        <v>42.561304381</v>
      </c>
      <c r="G39" s="42">
        <f t="shared" si="10"/>
        <v>38.22640107</v>
      </c>
      <c r="H39" s="42">
        <f t="shared" si="10"/>
        <v>48.916189535</v>
      </c>
      <c r="I39" s="42">
        <f t="shared" si="10"/>
        <v>40.640671457</v>
      </c>
      <c r="J39" s="33" t="s">
        <v>65</v>
      </c>
      <c r="AA39">
        <v>42.723110856</v>
      </c>
      <c r="AB39">
        <v>25.566853076</v>
      </c>
      <c r="AC39">
        <v>35.140136555</v>
      </c>
      <c r="AD39">
        <v>34.302456816</v>
      </c>
      <c r="AE39">
        <v>50.779937229</v>
      </c>
      <c r="AF39">
        <v>24.876232916</v>
      </c>
      <c r="AG39">
        <v>42.983763845</v>
      </c>
      <c r="AH39">
        <v>39.435005907</v>
      </c>
      <c r="AI39">
        <v>0</v>
      </c>
      <c r="AJ39">
        <v>0</v>
      </c>
      <c r="AK39">
        <v>0</v>
      </c>
      <c r="AL39" t="s">
        <v>193</v>
      </c>
      <c r="AM39" t="s">
        <v>171</v>
      </c>
      <c r="AN39">
        <v>1</v>
      </c>
      <c r="AO39">
        <v>2</v>
      </c>
      <c r="AP39">
        <v>4</v>
      </c>
    </row>
    <row r="40" spans="1:42" s="13" customFormat="1" ht="12" customHeight="1">
      <c r="A40" s="28" t="s">
        <v>27</v>
      </c>
      <c r="B40" s="42"/>
      <c r="C40" s="42"/>
      <c r="D40" s="42"/>
      <c r="E40" s="42"/>
      <c r="F40" s="42"/>
      <c r="G40" s="42"/>
      <c r="H40" s="42"/>
      <c r="I40" s="42"/>
      <c r="J40" s="32" t="s">
        <v>66</v>
      </c>
      <c r="AA40">
        <v>80.53617915</v>
      </c>
      <c r="AB40">
        <v>57.14197261</v>
      </c>
      <c r="AC40">
        <v>74.422669507</v>
      </c>
      <c r="AD40">
        <v>72.220306305</v>
      </c>
      <c r="AE40">
        <v>87.354251378</v>
      </c>
      <c r="AF40">
        <v>71.57030729</v>
      </c>
      <c r="AG40">
        <v>87.090670036</v>
      </c>
      <c r="AH40">
        <v>76.830992026</v>
      </c>
      <c r="AI40">
        <v>0</v>
      </c>
      <c r="AJ40">
        <v>0</v>
      </c>
      <c r="AK40">
        <v>0</v>
      </c>
      <c r="AL40" t="s">
        <v>193</v>
      </c>
      <c r="AM40" t="s">
        <v>171</v>
      </c>
      <c r="AN40">
        <v>1</v>
      </c>
      <c r="AO40">
        <v>2</v>
      </c>
      <c r="AP40">
        <v>5</v>
      </c>
    </row>
    <row r="41" spans="1:42" s="13" customFormat="1" ht="12" customHeight="1">
      <c r="A41" s="31" t="s">
        <v>28</v>
      </c>
      <c r="B41" s="42"/>
      <c r="C41" s="42"/>
      <c r="D41" s="42"/>
      <c r="E41" s="42"/>
      <c r="F41" s="42"/>
      <c r="G41" s="42"/>
      <c r="H41" s="42"/>
      <c r="I41" s="42"/>
      <c r="J41" s="35" t="s">
        <v>67</v>
      </c>
      <c r="AA41">
        <v>26.014378893</v>
      </c>
      <c r="AB41">
        <v>12.747317874</v>
      </c>
      <c r="AC41">
        <v>21.062732061</v>
      </c>
      <c r="AD41">
        <v>17.296991594</v>
      </c>
      <c r="AE41">
        <v>33.101138851</v>
      </c>
      <c r="AF41">
        <v>10.231290707</v>
      </c>
      <c r="AG41">
        <v>25.15409858</v>
      </c>
      <c r="AH41">
        <v>20.029037967</v>
      </c>
      <c r="AI41">
        <v>0</v>
      </c>
      <c r="AJ41">
        <v>0</v>
      </c>
      <c r="AK41">
        <v>0</v>
      </c>
      <c r="AL41" t="s">
        <v>193</v>
      </c>
      <c r="AM41" t="s">
        <v>171</v>
      </c>
      <c r="AN41">
        <v>1</v>
      </c>
      <c r="AO41">
        <v>2</v>
      </c>
      <c r="AP41">
        <v>6</v>
      </c>
    </row>
    <row r="42" spans="1:42" s="13" customFormat="1" ht="12" customHeight="1">
      <c r="A42" s="30" t="s">
        <v>29</v>
      </c>
      <c r="B42" s="42">
        <f aca="true" t="shared" si="11" ref="B42:I42">+AA23</f>
        <v>99.291931972</v>
      </c>
      <c r="C42" s="42">
        <f t="shared" si="11"/>
        <v>96.179792947</v>
      </c>
      <c r="D42" s="42">
        <f t="shared" si="11"/>
        <v>99.52737272</v>
      </c>
      <c r="E42" s="42">
        <f t="shared" si="11"/>
        <v>99.480058993</v>
      </c>
      <c r="F42" s="42">
        <f t="shared" si="11"/>
        <v>99.709048613</v>
      </c>
      <c r="G42" s="42">
        <f t="shared" si="11"/>
        <v>99.057272627</v>
      </c>
      <c r="H42" s="42">
        <f t="shared" si="11"/>
        <v>99.824158305</v>
      </c>
      <c r="I42" s="42">
        <f t="shared" si="11"/>
        <v>99.549670253</v>
      </c>
      <c r="J42" s="34" t="s">
        <v>68</v>
      </c>
      <c r="AA42">
        <v>95.048160469</v>
      </c>
      <c r="AB42">
        <v>80.789765512</v>
      </c>
      <c r="AC42">
        <v>93.311340195</v>
      </c>
      <c r="AD42">
        <v>93.471736249</v>
      </c>
      <c r="AE42">
        <v>98.049053209</v>
      </c>
      <c r="AF42">
        <v>92.890739231</v>
      </c>
      <c r="AG42">
        <v>97.923077336</v>
      </c>
      <c r="AH42">
        <v>95.942435679</v>
      </c>
      <c r="AI42">
        <v>0</v>
      </c>
      <c r="AJ42">
        <v>0</v>
      </c>
      <c r="AK42">
        <v>0</v>
      </c>
      <c r="AL42" t="s">
        <v>193</v>
      </c>
      <c r="AM42" t="s">
        <v>171</v>
      </c>
      <c r="AN42">
        <v>1</v>
      </c>
      <c r="AO42">
        <v>2</v>
      </c>
      <c r="AP42">
        <v>7</v>
      </c>
    </row>
    <row r="43" spans="1:42" s="13" customFormat="1" ht="12" customHeight="1">
      <c r="A43" s="30" t="s">
        <v>30</v>
      </c>
      <c r="B43" s="42">
        <f aca="true" t="shared" si="12" ref="B43:I54">+AA24</f>
        <v>22.486736984</v>
      </c>
      <c r="C43" s="42">
        <f t="shared" si="12"/>
        <v>10.275252242</v>
      </c>
      <c r="D43" s="42">
        <f t="shared" si="12"/>
        <v>14.416500341</v>
      </c>
      <c r="E43" s="42">
        <f t="shared" si="12"/>
        <v>13.112292792</v>
      </c>
      <c r="F43" s="42">
        <f t="shared" si="12"/>
        <v>29.405552659</v>
      </c>
      <c r="G43" s="42">
        <f t="shared" si="12"/>
        <v>9.225855265</v>
      </c>
      <c r="H43" s="42">
        <f t="shared" si="12"/>
        <v>24.149828301</v>
      </c>
      <c r="I43" s="42">
        <f t="shared" si="12"/>
        <v>16.587158545</v>
      </c>
      <c r="J43" s="34" t="s">
        <v>69</v>
      </c>
      <c r="AA43">
        <v>20.637610423</v>
      </c>
      <c r="AB43">
        <v>7.8359388415</v>
      </c>
      <c r="AC43">
        <v>13.436317668</v>
      </c>
      <c r="AD43">
        <v>12.778695089</v>
      </c>
      <c r="AE43">
        <v>25.621704806</v>
      </c>
      <c r="AF43">
        <v>10.517935033</v>
      </c>
      <c r="AG43">
        <v>27.046753789</v>
      </c>
      <c r="AH43">
        <v>14.213807293</v>
      </c>
      <c r="AI43">
        <v>0</v>
      </c>
      <c r="AJ43">
        <v>0</v>
      </c>
      <c r="AK43">
        <v>0</v>
      </c>
      <c r="AL43" t="s">
        <v>193</v>
      </c>
      <c r="AM43" t="s">
        <v>171</v>
      </c>
      <c r="AN43">
        <v>1</v>
      </c>
      <c r="AO43">
        <v>2</v>
      </c>
      <c r="AP43">
        <v>8</v>
      </c>
    </row>
    <row r="44" spans="1:42" s="13" customFormat="1" ht="12" customHeight="1">
      <c r="A44" s="30" t="s">
        <v>31</v>
      </c>
      <c r="B44" s="42">
        <f t="shared" si="12"/>
        <v>8.8743490414</v>
      </c>
      <c r="C44" s="42">
        <f t="shared" si="12"/>
        <v>2.84025419</v>
      </c>
      <c r="D44" s="42">
        <f t="shared" si="12"/>
        <v>5.0344318468</v>
      </c>
      <c r="E44" s="42">
        <f t="shared" si="12"/>
        <v>4.8730468383</v>
      </c>
      <c r="F44" s="42">
        <f t="shared" si="12"/>
        <v>12.157807224</v>
      </c>
      <c r="G44" s="42">
        <f t="shared" si="12"/>
        <v>2.4378702866</v>
      </c>
      <c r="H44" s="42">
        <f t="shared" si="12"/>
        <v>9.7095572949</v>
      </c>
      <c r="I44" s="42">
        <f t="shared" si="12"/>
        <v>5.8002686873</v>
      </c>
      <c r="J44" s="34" t="s">
        <v>70</v>
      </c>
      <c r="AA44">
        <v>9.1048275864</v>
      </c>
      <c r="AB44">
        <v>3.547051136</v>
      </c>
      <c r="AC44">
        <v>5.1473519189</v>
      </c>
      <c r="AD44">
        <v>5.543807318</v>
      </c>
      <c r="AE44">
        <v>12.436583383</v>
      </c>
      <c r="AF44">
        <v>3.0578489099</v>
      </c>
      <c r="AG44">
        <v>9.2604051723</v>
      </c>
      <c r="AH44">
        <v>6.2029582242</v>
      </c>
      <c r="AI44">
        <v>0</v>
      </c>
      <c r="AJ44">
        <v>0</v>
      </c>
      <c r="AK44">
        <v>0</v>
      </c>
      <c r="AL44" t="s">
        <v>193</v>
      </c>
      <c r="AM44" t="s">
        <v>171</v>
      </c>
      <c r="AN44">
        <v>1</v>
      </c>
      <c r="AO44">
        <v>2</v>
      </c>
      <c r="AP44">
        <v>9</v>
      </c>
    </row>
    <row r="45" spans="1:42" s="13" customFormat="1" ht="12" customHeight="1">
      <c r="A45" s="30" t="s">
        <v>32</v>
      </c>
      <c r="B45" s="42">
        <f t="shared" si="12"/>
        <v>49.838955276</v>
      </c>
      <c r="C45" s="42">
        <f t="shared" si="12"/>
        <v>29.079332407</v>
      </c>
      <c r="D45" s="42">
        <f t="shared" si="12"/>
        <v>36.530627286</v>
      </c>
      <c r="E45" s="42">
        <f t="shared" si="12"/>
        <v>39.416625007</v>
      </c>
      <c r="F45" s="42">
        <f t="shared" si="12"/>
        <v>59.835126428</v>
      </c>
      <c r="G45" s="42">
        <f t="shared" si="12"/>
        <v>32.885942145</v>
      </c>
      <c r="H45" s="42">
        <f t="shared" si="12"/>
        <v>52.302343126</v>
      </c>
      <c r="I45" s="42">
        <f t="shared" si="12"/>
        <v>47.016521585</v>
      </c>
      <c r="J45" s="34" t="s">
        <v>71</v>
      </c>
      <c r="AA45">
        <v>28.786137204</v>
      </c>
      <c r="AB45">
        <v>14.44875618</v>
      </c>
      <c r="AC45">
        <v>25.207515997</v>
      </c>
      <c r="AD45">
        <v>19.389916553</v>
      </c>
      <c r="AE45">
        <v>34.331772037</v>
      </c>
      <c r="AF45">
        <v>21.362093529</v>
      </c>
      <c r="AG45">
        <v>31.277648103</v>
      </c>
      <c r="AH45">
        <v>24.933411707</v>
      </c>
      <c r="AI45">
        <v>0</v>
      </c>
      <c r="AJ45">
        <v>0</v>
      </c>
      <c r="AK45">
        <v>0</v>
      </c>
      <c r="AL45" t="s">
        <v>193</v>
      </c>
      <c r="AM45" t="s">
        <v>171</v>
      </c>
      <c r="AN45">
        <v>1</v>
      </c>
      <c r="AO45">
        <v>2</v>
      </c>
      <c r="AP45">
        <v>10</v>
      </c>
    </row>
    <row r="46" spans="1:42" s="13" customFormat="1" ht="12" customHeight="1">
      <c r="A46" s="30" t="s">
        <v>33</v>
      </c>
      <c r="B46" s="42">
        <f t="shared" si="12"/>
        <v>10.921849232</v>
      </c>
      <c r="C46" s="42">
        <f t="shared" si="12"/>
        <v>2.6172462139</v>
      </c>
      <c r="D46" s="42">
        <f t="shared" si="12"/>
        <v>6.0347247919</v>
      </c>
      <c r="E46" s="42">
        <f t="shared" si="12"/>
        <v>6.0823993019</v>
      </c>
      <c r="F46" s="42">
        <f t="shared" si="12"/>
        <v>15.806831241</v>
      </c>
      <c r="G46" s="42">
        <f t="shared" si="12"/>
        <v>5.4966638528</v>
      </c>
      <c r="H46" s="42">
        <f t="shared" si="12"/>
        <v>10.817067709</v>
      </c>
      <c r="I46" s="42">
        <f t="shared" si="12"/>
        <v>4.1910318327</v>
      </c>
      <c r="J46" s="34" t="s">
        <v>72</v>
      </c>
      <c r="AA46">
        <v>41.082753875</v>
      </c>
      <c r="AB46">
        <v>17.510087009</v>
      </c>
      <c r="AC46">
        <v>29.892776489</v>
      </c>
      <c r="AD46">
        <v>28.676122361</v>
      </c>
      <c r="AE46">
        <v>52.682306606</v>
      </c>
      <c r="AF46">
        <v>19.959817834</v>
      </c>
      <c r="AG46">
        <v>42.081363729</v>
      </c>
      <c r="AH46">
        <v>31.952786261</v>
      </c>
      <c r="AI46">
        <v>0</v>
      </c>
      <c r="AJ46">
        <v>0</v>
      </c>
      <c r="AK46">
        <v>0</v>
      </c>
      <c r="AL46" t="s">
        <v>193</v>
      </c>
      <c r="AM46" t="s">
        <v>171</v>
      </c>
      <c r="AN46">
        <v>1</v>
      </c>
      <c r="AO46">
        <v>2</v>
      </c>
      <c r="AP46">
        <v>11</v>
      </c>
    </row>
    <row r="47" spans="1:42" s="13" customFormat="1" ht="12" customHeight="1">
      <c r="A47" s="30" t="s">
        <v>34</v>
      </c>
      <c r="B47" s="42">
        <f t="shared" si="12"/>
        <v>14.449594729</v>
      </c>
      <c r="C47" s="42">
        <f t="shared" si="12"/>
        <v>3.1780672299</v>
      </c>
      <c r="D47" s="42">
        <f t="shared" si="12"/>
        <v>3.3656149979</v>
      </c>
      <c r="E47" s="42">
        <f t="shared" si="12"/>
        <v>12.377784459</v>
      </c>
      <c r="F47" s="42">
        <f t="shared" si="12"/>
        <v>20.49191883</v>
      </c>
      <c r="G47" s="42">
        <f t="shared" si="12"/>
        <v>5.4093402298</v>
      </c>
      <c r="H47" s="42">
        <f t="shared" si="12"/>
        <v>16.715915577</v>
      </c>
      <c r="I47" s="42">
        <f t="shared" si="12"/>
        <v>8.5425090747</v>
      </c>
      <c r="J47" s="34" t="s">
        <v>73</v>
      </c>
      <c r="AA47">
        <v>93.944787417</v>
      </c>
      <c r="AB47">
        <v>84.967297557</v>
      </c>
      <c r="AC47">
        <v>92.219779677</v>
      </c>
      <c r="AD47">
        <v>92.3198108</v>
      </c>
      <c r="AE47">
        <v>96.125283177</v>
      </c>
      <c r="AF47">
        <v>90.803668517</v>
      </c>
      <c r="AG47">
        <v>95.930558968</v>
      </c>
      <c r="AH47">
        <v>94.231457738</v>
      </c>
      <c r="AI47">
        <v>0</v>
      </c>
      <c r="AJ47">
        <v>0</v>
      </c>
      <c r="AK47">
        <v>0</v>
      </c>
      <c r="AL47" t="s">
        <v>193</v>
      </c>
      <c r="AM47" t="s">
        <v>171</v>
      </c>
      <c r="AN47">
        <v>1</v>
      </c>
      <c r="AO47">
        <v>2</v>
      </c>
      <c r="AP47">
        <v>12</v>
      </c>
    </row>
    <row r="48" spans="1:42" s="13" customFormat="1" ht="12" customHeight="1">
      <c r="A48" s="30" t="s">
        <v>35</v>
      </c>
      <c r="B48" s="42">
        <f t="shared" si="12"/>
        <v>43.116291711</v>
      </c>
      <c r="C48" s="42">
        <f t="shared" si="12"/>
        <v>19.740421954</v>
      </c>
      <c r="D48" s="42">
        <f t="shared" si="12"/>
        <v>31.989941909</v>
      </c>
      <c r="E48" s="42">
        <f t="shared" si="12"/>
        <v>33.652865444</v>
      </c>
      <c r="F48" s="42">
        <f t="shared" si="12"/>
        <v>52.964434166</v>
      </c>
      <c r="G48" s="42">
        <f t="shared" si="12"/>
        <v>25.240528698</v>
      </c>
      <c r="H48" s="42">
        <f t="shared" si="12"/>
        <v>46.453549525</v>
      </c>
      <c r="I48" s="42">
        <f t="shared" si="12"/>
        <v>37.526847024</v>
      </c>
      <c r="J48" s="34" t="s">
        <v>74</v>
      </c>
      <c r="AA48">
        <v>54.918201178</v>
      </c>
      <c r="AB48">
        <v>38.091087523</v>
      </c>
      <c r="AC48">
        <v>48.621423417</v>
      </c>
      <c r="AD48">
        <v>47.722639755</v>
      </c>
      <c r="AE48">
        <v>59.348253977</v>
      </c>
      <c r="AF48">
        <v>42.008423693</v>
      </c>
      <c r="AG48">
        <v>63.125100867</v>
      </c>
      <c r="AH48">
        <v>54.256573418</v>
      </c>
      <c r="AI48">
        <v>0</v>
      </c>
      <c r="AJ48">
        <v>0</v>
      </c>
      <c r="AK48">
        <v>0</v>
      </c>
      <c r="AL48" t="s">
        <v>193</v>
      </c>
      <c r="AM48" t="s">
        <v>171</v>
      </c>
      <c r="AN48">
        <v>1</v>
      </c>
      <c r="AO48">
        <v>2</v>
      </c>
      <c r="AP48">
        <v>13</v>
      </c>
    </row>
    <row r="49" spans="1:42" s="13" customFormat="1" ht="12" customHeight="1">
      <c r="A49" s="30" t="s">
        <v>36</v>
      </c>
      <c r="B49" s="42">
        <f t="shared" si="12"/>
        <v>72.337971854</v>
      </c>
      <c r="C49" s="42">
        <f t="shared" si="12"/>
        <v>51.952151716</v>
      </c>
      <c r="D49" s="42">
        <f t="shared" si="12"/>
        <v>68.377585021</v>
      </c>
      <c r="E49" s="42">
        <f t="shared" si="12"/>
        <v>68.287811585</v>
      </c>
      <c r="F49" s="42">
        <f t="shared" si="12"/>
        <v>78.011611334</v>
      </c>
      <c r="G49" s="42">
        <f t="shared" si="12"/>
        <v>58.146730078</v>
      </c>
      <c r="H49" s="42">
        <f t="shared" si="12"/>
        <v>76.571123428</v>
      </c>
      <c r="I49" s="42">
        <f t="shared" si="12"/>
        <v>69.131337386</v>
      </c>
      <c r="J49" s="34" t="s">
        <v>75</v>
      </c>
      <c r="AA49">
        <v>48.007809465</v>
      </c>
      <c r="AB49">
        <v>25.445896389</v>
      </c>
      <c r="AC49">
        <v>39.026415202</v>
      </c>
      <c r="AD49">
        <v>38.865687962</v>
      </c>
      <c r="AE49">
        <v>57.658870742</v>
      </c>
      <c r="AF49">
        <v>26.284234459</v>
      </c>
      <c r="AG49">
        <v>49.788267467</v>
      </c>
      <c r="AH49">
        <v>42.111448998</v>
      </c>
      <c r="AI49">
        <v>0</v>
      </c>
      <c r="AJ49">
        <v>0</v>
      </c>
      <c r="AK49">
        <v>0</v>
      </c>
      <c r="AL49" t="s">
        <v>193</v>
      </c>
      <c r="AM49" t="s">
        <v>171</v>
      </c>
      <c r="AN49">
        <v>1</v>
      </c>
      <c r="AO49">
        <v>2</v>
      </c>
      <c r="AP49">
        <v>14</v>
      </c>
    </row>
    <row r="50" spans="1:42" s="13" customFormat="1" ht="12" customHeight="1">
      <c r="A50" s="30" t="s">
        <v>37</v>
      </c>
      <c r="B50" s="42">
        <f t="shared" si="12"/>
        <v>50.855828434</v>
      </c>
      <c r="C50" s="42">
        <f t="shared" si="12"/>
        <v>15.865985869</v>
      </c>
      <c r="D50" s="42">
        <f t="shared" si="12"/>
        <v>21.023433134</v>
      </c>
      <c r="E50" s="42">
        <f t="shared" si="12"/>
        <v>44.127968273</v>
      </c>
      <c r="F50" s="42">
        <f t="shared" si="12"/>
        <v>68.215345136</v>
      </c>
      <c r="G50" s="42">
        <f t="shared" si="12"/>
        <v>21.988798128</v>
      </c>
      <c r="H50" s="42">
        <f t="shared" si="12"/>
        <v>56.138932631</v>
      </c>
      <c r="I50" s="42">
        <f t="shared" si="12"/>
        <v>40.132481836</v>
      </c>
      <c r="J50" s="34" t="s">
        <v>76</v>
      </c>
      <c r="AA50">
        <v>38.812472206</v>
      </c>
      <c r="AB50">
        <v>16.68264261</v>
      </c>
      <c r="AC50">
        <v>35.21734426</v>
      </c>
      <c r="AD50">
        <v>25.981473063</v>
      </c>
      <c r="AE50">
        <v>44.332662775</v>
      </c>
      <c r="AF50">
        <v>29.179873852</v>
      </c>
      <c r="AG50">
        <v>48.657178964</v>
      </c>
      <c r="AH50">
        <v>35.003961597</v>
      </c>
      <c r="AI50">
        <v>0</v>
      </c>
      <c r="AJ50">
        <v>0</v>
      </c>
      <c r="AK50">
        <v>0</v>
      </c>
      <c r="AL50" t="s">
        <v>193</v>
      </c>
      <c r="AM50" t="s">
        <v>171</v>
      </c>
      <c r="AN50">
        <v>1</v>
      </c>
      <c r="AO50">
        <v>2</v>
      </c>
      <c r="AP50">
        <v>15</v>
      </c>
    </row>
    <row r="51" spans="1:10" s="13" customFormat="1" ht="12" customHeight="1">
      <c r="A51" s="30" t="s">
        <v>38</v>
      </c>
      <c r="B51" s="42">
        <f t="shared" si="12"/>
        <v>97.794421976</v>
      </c>
      <c r="C51" s="42">
        <f t="shared" si="12"/>
        <v>88.590762098</v>
      </c>
      <c r="D51" s="42">
        <f t="shared" si="12"/>
        <v>98.661737692</v>
      </c>
      <c r="E51" s="42">
        <f t="shared" si="12"/>
        <v>96.125649778</v>
      </c>
      <c r="F51" s="42">
        <f t="shared" si="12"/>
        <v>99.354523499</v>
      </c>
      <c r="G51" s="42">
        <f t="shared" si="12"/>
        <v>97.673266058</v>
      </c>
      <c r="H51" s="42">
        <f t="shared" si="12"/>
        <v>99.517256545</v>
      </c>
      <c r="I51" s="42">
        <f t="shared" si="12"/>
        <v>97.857729141</v>
      </c>
      <c r="J51" s="34" t="s">
        <v>77</v>
      </c>
    </row>
    <row r="52" spans="1:10" s="13" customFormat="1" ht="12" customHeight="1">
      <c r="A52" s="30" t="s">
        <v>39</v>
      </c>
      <c r="B52" s="42">
        <f t="shared" si="12"/>
        <v>79.465825593</v>
      </c>
      <c r="C52" s="42">
        <f t="shared" si="12"/>
        <v>44.245998078</v>
      </c>
      <c r="D52" s="42">
        <f t="shared" si="12"/>
        <v>48.649816596</v>
      </c>
      <c r="E52" s="42">
        <f t="shared" si="12"/>
        <v>79.121466987</v>
      </c>
      <c r="F52" s="42">
        <f t="shared" si="12"/>
        <v>93.182253052</v>
      </c>
      <c r="G52" s="42">
        <f t="shared" si="12"/>
        <v>47.82291828</v>
      </c>
      <c r="H52" s="42">
        <f t="shared" si="12"/>
        <v>91.174231789</v>
      </c>
      <c r="I52" s="42">
        <f t="shared" si="12"/>
        <v>77.327376538</v>
      </c>
      <c r="J52" s="34" t="s">
        <v>78</v>
      </c>
    </row>
    <row r="53" spans="1:10" s="13" customFormat="1" ht="12" customHeight="1">
      <c r="A53" s="30" t="s">
        <v>40</v>
      </c>
      <c r="B53" s="42">
        <f t="shared" si="12"/>
        <v>3.9095983116</v>
      </c>
      <c r="C53" s="42">
        <f t="shared" si="12"/>
        <v>2.8379149952</v>
      </c>
      <c r="D53" s="42">
        <f t="shared" si="12"/>
        <v>2.7381810161</v>
      </c>
      <c r="E53" s="42">
        <f t="shared" si="12"/>
        <v>2.7681019781</v>
      </c>
      <c r="F53" s="42">
        <f t="shared" si="12"/>
        <v>5.2448815313</v>
      </c>
      <c r="G53" s="42">
        <f t="shared" si="12"/>
        <v>1.6360743707</v>
      </c>
      <c r="H53" s="42">
        <f t="shared" si="12"/>
        <v>2.4252370675</v>
      </c>
      <c r="I53" s="42">
        <f t="shared" si="12"/>
        <v>3.5308570229</v>
      </c>
      <c r="J53" s="34" t="s">
        <v>79</v>
      </c>
    </row>
    <row r="54" spans="1:10" s="13" customFormat="1" ht="12" customHeight="1">
      <c r="A54" s="30" t="s">
        <v>41</v>
      </c>
      <c r="B54" s="42">
        <f t="shared" si="12"/>
        <v>38.778277217</v>
      </c>
      <c r="C54" s="42">
        <f t="shared" si="12"/>
        <v>12.207263168</v>
      </c>
      <c r="D54" s="42">
        <f t="shared" si="12"/>
        <v>14.716677176</v>
      </c>
      <c r="E54" s="42">
        <f t="shared" si="12"/>
        <v>32.516541723</v>
      </c>
      <c r="F54" s="42">
        <f t="shared" si="12"/>
        <v>53.668077498</v>
      </c>
      <c r="G54" s="42">
        <f t="shared" si="12"/>
        <v>14.546661245</v>
      </c>
      <c r="H54" s="42">
        <f t="shared" si="12"/>
        <v>40.02333395</v>
      </c>
      <c r="I54" s="42">
        <f t="shared" si="12"/>
        <v>29.013601176</v>
      </c>
      <c r="J54" s="34" t="s">
        <v>80</v>
      </c>
    </row>
    <row r="55" spans="1:10" s="17" customFormat="1" ht="12" customHeight="1" thickBot="1">
      <c r="A55" s="15"/>
      <c r="B55" s="23"/>
      <c r="C55" s="23"/>
      <c r="D55" s="23"/>
      <c r="E55" s="23"/>
      <c r="F55" s="23"/>
      <c r="G55" s="23"/>
      <c r="H55" s="23"/>
      <c r="I55" s="24"/>
      <c r="J55" s="16"/>
    </row>
    <row r="56" spans="1:9" s="13" customFormat="1" ht="12.75" customHeight="1" thickTop="1">
      <c r="A56" s="14"/>
      <c r="B56" s="18"/>
      <c r="C56" s="18"/>
      <c r="D56" s="18"/>
      <c r="E56" s="18"/>
      <c r="F56" s="18"/>
      <c r="G56" s="18"/>
      <c r="H56" s="18"/>
      <c r="I56" s="18"/>
    </row>
    <row r="57" ht="16.5">
      <c r="A57" s="53"/>
    </row>
  </sheetData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Roman,標準"-&amp;P+33-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6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tr">
        <f>'34,35'!$A$1</f>
        <v>90年家庭收支調查報告</v>
      </c>
      <c r="F1" s="57" t="str">
        <f>'34,35'!$F$1</f>
        <v>The Survey of Family Income and Expenditure, 2001</v>
      </c>
      <c r="G1" s="57"/>
      <c r="H1" s="57"/>
      <c r="I1" s="57"/>
      <c r="J1" s="57"/>
      <c r="AA1">
        <v>10.364544176</v>
      </c>
      <c r="AB1">
        <v>4.1341136872</v>
      </c>
      <c r="AC1">
        <v>6.9519310312</v>
      </c>
      <c r="AD1">
        <v>4.882862167</v>
      </c>
      <c r="AE1">
        <v>13.918104555</v>
      </c>
      <c r="AF1">
        <v>5.9095393974</v>
      </c>
      <c r="AG1">
        <v>10.17397746</v>
      </c>
      <c r="AH1">
        <v>9.1487326991</v>
      </c>
      <c r="AI1">
        <v>0</v>
      </c>
      <c r="AJ1">
        <v>0</v>
      </c>
      <c r="AK1">
        <v>0</v>
      </c>
      <c r="AL1" t="s">
        <v>193</v>
      </c>
      <c r="AM1" t="s">
        <v>171</v>
      </c>
      <c r="AN1">
        <v>1</v>
      </c>
      <c r="AO1">
        <v>2</v>
      </c>
      <c r="AP1">
        <v>1</v>
      </c>
    </row>
    <row r="2" spans="9:42" ht="15.75" customHeight="1">
      <c r="I2" s="3"/>
      <c r="J2" s="3"/>
      <c r="AA2">
        <v>55.632508702</v>
      </c>
      <c r="AB2">
        <v>17.138498544</v>
      </c>
      <c r="AC2">
        <v>34.140163106</v>
      </c>
      <c r="AD2">
        <v>32.791129409</v>
      </c>
      <c r="AE2">
        <v>70.279810681</v>
      </c>
      <c r="AF2">
        <v>23.483747945</v>
      </c>
      <c r="AG2">
        <v>72.579885317</v>
      </c>
      <c r="AH2">
        <v>45.831979169</v>
      </c>
      <c r="AI2">
        <v>0</v>
      </c>
      <c r="AJ2">
        <v>0</v>
      </c>
      <c r="AK2">
        <v>0</v>
      </c>
      <c r="AL2" t="s">
        <v>193</v>
      </c>
      <c r="AM2" t="s">
        <v>171</v>
      </c>
      <c r="AN2">
        <v>1</v>
      </c>
      <c r="AO2">
        <v>2</v>
      </c>
      <c r="AP2">
        <v>2</v>
      </c>
    </row>
    <row r="3" spans="1:42" ht="15.75" customHeight="1">
      <c r="A3" s="59" t="s">
        <v>197</v>
      </c>
      <c r="B3" s="59"/>
      <c r="C3" s="59"/>
      <c r="D3" s="59"/>
      <c r="E3" s="59"/>
      <c r="F3" s="60" t="s">
        <v>195</v>
      </c>
      <c r="G3" s="60"/>
      <c r="H3" s="60"/>
      <c r="I3" s="60"/>
      <c r="J3" s="60"/>
      <c r="AA3">
        <v>79.652642342</v>
      </c>
      <c r="AB3">
        <v>47.39462729</v>
      </c>
      <c r="AC3">
        <v>66.955838977</v>
      </c>
      <c r="AD3">
        <v>78.441270041</v>
      </c>
      <c r="AE3">
        <v>87.031934957</v>
      </c>
      <c r="AF3">
        <v>70.406118782</v>
      </c>
      <c r="AG3">
        <v>90.956803489</v>
      </c>
      <c r="AH3">
        <v>81.418537816</v>
      </c>
      <c r="AI3">
        <v>0</v>
      </c>
      <c r="AJ3">
        <v>0</v>
      </c>
      <c r="AK3">
        <v>0</v>
      </c>
      <c r="AL3" t="s">
        <v>193</v>
      </c>
      <c r="AM3" t="s">
        <v>171</v>
      </c>
      <c r="AN3">
        <v>1</v>
      </c>
      <c r="AO3">
        <v>2</v>
      </c>
      <c r="AP3">
        <v>3</v>
      </c>
    </row>
    <row r="4" spans="1:42" ht="15.75" customHeight="1">
      <c r="A4" s="4"/>
      <c r="F4" s="61" t="s">
        <v>198</v>
      </c>
      <c r="G4" s="61"/>
      <c r="H4" s="61"/>
      <c r="I4" s="61"/>
      <c r="J4" s="61"/>
      <c r="AA4">
        <v>42.723110856</v>
      </c>
      <c r="AB4">
        <v>25.566853076</v>
      </c>
      <c r="AC4">
        <v>35.140136555</v>
      </c>
      <c r="AD4">
        <v>34.302456816</v>
      </c>
      <c r="AE4">
        <v>50.779937229</v>
      </c>
      <c r="AF4">
        <v>24.876232916</v>
      </c>
      <c r="AG4">
        <v>42.983763845</v>
      </c>
      <c r="AH4">
        <v>39.435005907</v>
      </c>
      <c r="AI4">
        <v>0</v>
      </c>
      <c r="AJ4">
        <v>0</v>
      </c>
      <c r="AK4">
        <v>0</v>
      </c>
      <c r="AL4" t="s">
        <v>193</v>
      </c>
      <c r="AM4" t="s">
        <v>171</v>
      </c>
      <c r="AN4">
        <v>1</v>
      </c>
      <c r="AO4">
        <v>2</v>
      </c>
      <c r="AP4">
        <v>4</v>
      </c>
    </row>
    <row r="5" spans="1:42" ht="15.75" customHeight="1" thickBot="1">
      <c r="A5" s="27"/>
      <c r="B5" s="27" t="str">
        <f>'34,35'!$B$5</f>
        <v>民國九十年</v>
      </c>
      <c r="C5" s="27"/>
      <c r="D5" s="27"/>
      <c r="E5" s="27"/>
      <c r="F5" s="58">
        <f>'34,35'!$F$5</f>
        <v>2001</v>
      </c>
      <c r="G5" s="58"/>
      <c r="H5" s="58"/>
      <c r="I5" s="58"/>
      <c r="J5" s="58"/>
      <c r="AA5">
        <v>80.53617915</v>
      </c>
      <c r="AB5">
        <v>57.14197261</v>
      </c>
      <c r="AC5">
        <v>74.422669507</v>
      </c>
      <c r="AD5">
        <v>72.220306305</v>
      </c>
      <c r="AE5">
        <v>87.354251378</v>
      </c>
      <c r="AF5">
        <v>71.57030729</v>
      </c>
      <c r="AG5">
        <v>87.090670036</v>
      </c>
      <c r="AH5">
        <v>76.830992026</v>
      </c>
      <c r="AI5">
        <v>0</v>
      </c>
      <c r="AJ5">
        <v>0</v>
      </c>
      <c r="AK5">
        <v>0</v>
      </c>
      <c r="AL5" t="s">
        <v>193</v>
      </c>
      <c r="AM5" t="s">
        <v>171</v>
      </c>
      <c r="AN5">
        <v>1</v>
      </c>
      <c r="AO5">
        <v>2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26.014378893</v>
      </c>
      <c r="AB6">
        <v>12.747317874</v>
      </c>
      <c r="AC6">
        <v>21.062732061</v>
      </c>
      <c r="AD6">
        <v>17.296991594</v>
      </c>
      <c r="AE6">
        <v>33.101138851</v>
      </c>
      <c r="AF6">
        <v>10.231290707</v>
      </c>
      <c r="AG6">
        <v>25.15409858</v>
      </c>
      <c r="AH6">
        <v>20.029037967</v>
      </c>
      <c r="AI6">
        <v>0</v>
      </c>
      <c r="AJ6">
        <v>0</v>
      </c>
      <c r="AK6">
        <v>0</v>
      </c>
      <c r="AL6" t="s">
        <v>193</v>
      </c>
      <c r="AM6" t="s">
        <v>171</v>
      </c>
      <c r="AN6">
        <v>1</v>
      </c>
      <c r="AO6">
        <v>2</v>
      </c>
      <c r="AP6">
        <v>6</v>
      </c>
    </row>
    <row r="7" spans="1:42" s="5" customFormat="1" ht="15" customHeight="1">
      <c r="A7" s="6"/>
      <c r="B7" s="54" t="s">
        <v>172</v>
      </c>
      <c r="C7" s="54" t="s">
        <v>173</v>
      </c>
      <c r="D7" s="54" t="s">
        <v>174</v>
      </c>
      <c r="E7" s="54" t="s">
        <v>175</v>
      </c>
      <c r="F7" s="54" t="s">
        <v>176</v>
      </c>
      <c r="G7" s="54" t="s">
        <v>177</v>
      </c>
      <c r="H7" s="54" t="s">
        <v>178</v>
      </c>
      <c r="I7" s="54" t="s">
        <v>179</v>
      </c>
      <c r="J7" s="7"/>
      <c r="AA7">
        <v>95.048160469</v>
      </c>
      <c r="AB7">
        <v>80.789765512</v>
      </c>
      <c r="AC7">
        <v>93.311340195</v>
      </c>
      <c r="AD7">
        <v>93.471736249</v>
      </c>
      <c r="AE7">
        <v>98.049053209</v>
      </c>
      <c r="AF7">
        <v>92.890739231</v>
      </c>
      <c r="AG7">
        <v>97.923077336</v>
      </c>
      <c r="AH7">
        <v>95.942435679</v>
      </c>
      <c r="AI7">
        <v>0</v>
      </c>
      <c r="AJ7">
        <v>0</v>
      </c>
      <c r="AK7">
        <v>0</v>
      </c>
      <c r="AL7" t="s">
        <v>193</v>
      </c>
      <c r="AM7" t="s">
        <v>171</v>
      </c>
      <c r="AN7">
        <v>1</v>
      </c>
      <c r="AO7">
        <v>2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20.637610423</v>
      </c>
      <c r="AB8">
        <v>7.8359388415</v>
      </c>
      <c r="AC8">
        <v>13.436317668</v>
      </c>
      <c r="AD8">
        <v>12.778695089</v>
      </c>
      <c r="AE8">
        <v>25.621704806</v>
      </c>
      <c r="AF8">
        <v>10.517935033</v>
      </c>
      <c r="AG8">
        <v>27.046753789</v>
      </c>
      <c r="AH8">
        <v>14.213807293</v>
      </c>
      <c r="AI8">
        <v>0</v>
      </c>
      <c r="AJ8">
        <v>0</v>
      </c>
      <c r="AK8">
        <v>0</v>
      </c>
      <c r="AL8" t="s">
        <v>193</v>
      </c>
      <c r="AM8" t="s">
        <v>171</v>
      </c>
      <c r="AN8">
        <v>1</v>
      </c>
      <c r="AO8">
        <v>2</v>
      </c>
      <c r="AP8">
        <v>8</v>
      </c>
    </row>
    <row r="9" spans="1:42" s="5" customFormat="1" ht="15" customHeight="1">
      <c r="A9" s="6"/>
      <c r="B9" s="55" t="s">
        <v>180</v>
      </c>
      <c r="C9" s="55" t="s">
        <v>181</v>
      </c>
      <c r="D9" s="55" t="s">
        <v>182</v>
      </c>
      <c r="E9" s="55" t="s">
        <v>183</v>
      </c>
      <c r="F9" s="55" t="s">
        <v>184</v>
      </c>
      <c r="G9" s="55" t="s">
        <v>185</v>
      </c>
      <c r="H9" s="55" t="s">
        <v>186</v>
      </c>
      <c r="I9" s="55" t="s">
        <v>187</v>
      </c>
      <c r="J9" s="7"/>
      <c r="AA9">
        <v>9.1048275864</v>
      </c>
      <c r="AB9">
        <v>3.547051136</v>
      </c>
      <c r="AC9">
        <v>5.1473519189</v>
      </c>
      <c r="AD9">
        <v>5.543807318</v>
      </c>
      <c r="AE9">
        <v>12.436583383</v>
      </c>
      <c r="AF9">
        <v>3.0578489099</v>
      </c>
      <c r="AG9">
        <v>9.2604051723</v>
      </c>
      <c r="AH9">
        <v>6.2029582242</v>
      </c>
      <c r="AI9">
        <v>0</v>
      </c>
      <c r="AJ9">
        <v>0</v>
      </c>
      <c r="AK9">
        <v>0</v>
      </c>
      <c r="AL9" t="s">
        <v>193</v>
      </c>
      <c r="AM9" t="s">
        <v>171</v>
      </c>
      <c r="AN9">
        <v>1</v>
      </c>
      <c r="AO9">
        <v>2</v>
      </c>
      <c r="AP9">
        <v>9</v>
      </c>
    </row>
    <row r="10" spans="1:42" s="5" customFormat="1" ht="15" customHeight="1">
      <c r="A10" s="6"/>
      <c r="B10" s="56" t="s">
        <v>188</v>
      </c>
      <c r="C10" s="55" t="s">
        <v>189</v>
      </c>
      <c r="D10" s="55" t="s">
        <v>190</v>
      </c>
      <c r="E10" s="55" t="s">
        <v>5</v>
      </c>
      <c r="F10" s="55" t="s">
        <v>191</v>
      </c>
      <c r="G10" s="55" t="s">
        <v>192</v>
      </c>
      <c r="H10" s="55" t="s">
        <v>191</v>
      </c>
      <c r="I10" s="55"/>
      <c r="J10" s="7"/>
      <c r="AA10">
        <v>28.786137204</v>
      </c>
      <c r="AB10">
        <v>14.44875618</v>
      </c>
      <c r="AC10">
        <v>25.207515997</v>
      </c>
      <c r="AD10">
        <v>19.389916553</v>
      </c>
      <c r="AE10">
        <v>34.331772037</v>
      </c>
      <c r="AF10">
        <v>21.362093529</v>
      </c>
      <c r="AG10">
        <v>31.277648103</v>
      </c>
      <c r="AH10">
        <v>24.933411707</v>
      </c>
      <c r="AI10">
        <v>0</v>
      </c>
      <c r="AJ10">
        <v>0</v>
      </c>
      <c r="AK10">
        <v>0</v>
      </c>
      <c r="AL10" t="s">
        <v>193</v>
      </c>
      <c r="AM10" t="s">
        <v>171</v>
      </c>
      <c r="AN10">
        <v>1</v>
      </c>
      <c r="AO10">
        <v>2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41.082753875</v>
      </c>
      <c r="AB11">
        <v>17.510087009</v>
      </c>
      <c r="AC11">
        <v>29.892776489</v>
      </c>
      <c r="AD11">
        <v>28.676122361</v>
      </c>
      <c r="AE11">
        <v>52.682306606</v>
      </c>
      <c r="AF11">
        <v>19.959817834</v>
      </c>
      <c r="AG11">
        <v>42.081363729</v>
      </c>
      <c r="AH11">
        <v>31.952786261</v>
      </c>
      <c r="AI11">
        <v>0</v>
      </c>
      <c r="AJ11">
        <v>0</v>
      </c>
      <c r="AK11">
        <v>0</v>
      </c>
      <c r="AL11" t="s">
        <v>193</v>
      </c>
      <c r="AM11" t="s">
        <v>171</v>
      </c>
      <c r="AN11">
        <v>1</v>
      </c>
      <c r="AO11">
        <v>2</v>
      </c>
      <c r="AP11">
        <v>11</v>
      </c>
    </row>
    <row r="12" spans="1:42" s="5" customFormat="1" ht="3.75" customHeight="1">
      <c r="A12" s="6"/>
      <c r="B12" s="25"/>
      <c r="C12" s="25"/>
      <c r="D12" s="25"/>
      <c r="E12" s="25"/>
      <c r="F12" s="25"/>
      <c r="G12" s="25"/>
      <c r="H12" s="25"/>
      <c r="I12" s="26"/>
      <c r="J12" s="11"/>
      <c r="AA12">
        <v>93.944787417</v>
      </c>
      <c r="AB12">
        <v>84.967297557</v>
      </c>
      <c r="AC12">
        <v>92.219779677</v>
      </c>
      <c r="AD12">
        <v>92.3198108</v>
      </c>
      <c r="AE12">
        <v>96.125283177</v>
      </c>
      <c r="AF12">
        <v>90.803668517</v>
      </c>
      <c r="AG12">
        <v>95.930558968</v>
      </c>
      <c r="AH12">
        <v>94.231457738</v>
      </c>
      <c r="AI12">
        <v>0</v>
      </c>
      <c r="AJ12">
        <v>0</v>
      </c>
      <c r="AK12">
        <v>0</v>
      </c>
      <c r="AL12" t="s">
        <v>193</v>
      </c>
      <c r="AM12" t="s">
        <v>171</v>
      </c>
      <c r="AN12">
        <v>1</v>
      </c>
      <c r="AO12">
        <v>2</v>
      </c>
      <c r="AP12">
        <v>12</v>
      </c>
    </row>
    <row r="13" spans="1:42" s="5" customFormat="1" ht="12" customHeight="1">
      <c r="A13" s="30" t="s">
        <v>81</v>
      </c>
      <c r="B13" s="43">
        <f aca="true" t="shared" si="0" ref="B13:I13">+AA1</f>
        <v>10.364544176</v>
      </c>
      <c r="C13" s="43">
        <f t="shared" si="0"/>
        <v>4.1341136872</v>
      </c>
      <c r="D13" s="43">
        <f t="shared" si="0"/>
        <v>6.9519310312</v>
      </c>
      <c r="E13" s="43">
        <f t="shared" si="0"/>
        <v>4.882862167</v>
      </c>
      <c r="F13" s="43">
        <f t="shared" si="0"/>
        <v>13.918104555</v>
      </c>
      <c r="G13" s="43">
        <f t="shared" si="0"/>
        <v>5.9095393974</v>
      </c>
      <c r="H13" s="43">
        <f t="shared" si="0"/>
        <v>10.17397746</v>
      </c>
      <c r="I13" s="51">
        <f t="shared" si="0"/>
        <v>9.1487326991</v>
      </c>
      <c r="J13" s="37" t="s">
        <v>126</v>
      </c>
      <c r="AA13">
        <v>54.918201178</v>
      </c>
      <c r="AB13">
        <v>38.091087523</v>
      </c>
      <c r="AC13">
        <v>48.621423417</v>
      </c>
      <c r="AD13">
        <v>47.722639755</v>
      </c>
      <c r="AE13">
        <v>59.348253977</v>
      </c>
      <c r="AF13">
        <v>42.008423693</v>
      </c>
      <c r="AG13">
        <v>63.125100867</v>
      </c>
      <c r="AH13">
        <v>54.256573418</v>
      </c>
      <c r="AI13">
        <v>0</v>
      </c>
      <c r="AJ13">
        <v>0</v>
      </c>
      <c r="AK13">
        <v>0</v>
      </c>
      <c r="AL13" t="s">
        <v>193</v>
      </c>
      <c r="AM13" t="s">
        <v>171</v>
      </c>
      <c r="AN13">
        <v>1</v>
      </c>
      <c r="AO13">
        <v>2</v>
      </c>
      <c r="AP13">
        <v>13</v>
      </c>
    </row>
    <row r="14" spans="1:42" s="5" customFormat="1" ht="12" customHeight="1">
      <c r="A14" s="30" t="s">
        <v>82</v>
      </c>
      <c r="B14" s="43">
        <f aca="true" t="shared" si="1" ref="B14:I28">+AA2</f>
        <v>55.632508702</v>
      </c>
      <c r="C14" s="43">
        <f t="shared" si="1"/>
        <v>17.138498544</v>
      </c>
      <c r="D14" s="43">
        <f t="shared" si="1"/>
        <v>34.140163106</v>
      </c>
      <c r="E14" s="43">
        <f t="shared" si="1"/>
        <v>32.791129409</v>
      </c>
      <c r="F14" s="43">
        <f t="shared" si="1"/>
        <v>70.279810681</v>
      </c>
      <c r="G14" s="43">
        <f t="shared" si="1"/>
        <v>23.483747945</v>
      </c>
      <c r="H14" s="43">
        <f t="shared" si="1"/>
        <v>72.579885317</v>
      </c>
      <c r="I14" s="51">
        <f t="shared" si="1"/>
        <v>45.831979169</v>
      </c>
      <c r="J14" s="37" t="s">
        <v>127</v>
      </c>
      <c r="AA14">
        <v>48.007809465</v>
      </c>
      <c r="AB14">
        <v>25.445896389</v>
      </c>
      <c r="AC14">
        <v>39.026415202</v>
      </c>
      <c r="AD14">
        <v>38.865687962</v>
      </c>
      <c r="AE14">
        <v>57.658870742</v>
      </c>
      <c r="AF14">
        <v>26.284234459</v>
      </c>
      <c r="AG14">
        <v>49.788267467</v>
      </c>
      <c r="AH14">
        <v>42.111448998</v>
      </c>
      <c r="AI14">
        <v>0</v>
      </c>
      <c r="AJ14">
        <v>0</v>
      </c>
      <c r="AK14">
        <v>0</v>
      </c>
      <c r="AL14" t="s">
        <v>193</v>
      </c>
      <c r="AM14" t="s">
        <v>171</v>
      </c>
      <c r="AN14">
        <v>1</v>
      </c>
      <c r="AO14">
        <v>2</v>
      </c>
      <c r="AP14">
        <v>14</v>
      </c>
    </row>
    <row r="15" spans="1:42" s="13" customFormat="1" ht="12" customHeight="1">
      <c r="A15" s="30" t="s">
        <v>83</v>
      </c>
      <c r="B15" s="43">
        <f t="shared" si="1"/>
        <v>79.652642342</v>
      </c>
      <c r="C15" s="43">
        <f t="shared" si="1"/>
        <v>47.39462729</v>
      </c>
      <c r="D15" s="43">
        <f t="shared" si="1"/>
        <v>66.955838977</v>
      </c>
      <c r="E15" s="43">
        <f t="shared" si="1"/>
        <v>78.441270041</v>
      </c>
      <c r="F15" s="43">
        <f t="shared" si="1"/>
        <v>87.031934957</v>
      </c>
      <c r="G15" s="43">
        <f t="shared" si="1"/>
        <v>70.406118782</v>
      </c>
      <c r="H15" s="43">
        <f t="shared" si="1"/>
        <v>90.956803489</v>
      </c>
      <c r="I15" s="51">
        <f t="shared" si="1"/>
        <v>81.418537816</v>
      </c>
      <c r="J15" s="37" t="s">
        <v>128</v>
      </c>
      <c r="AA15">
        <v>38.812472206</v>
      </c>
      <c r="AB15">
        <v>16.68264261</v>
      </c>
      <c r="AC15">
        <v>35.21734426</v>
      </c>
      <c r="AD15">
        <v>25.981473063</v>
      </c>
      <c r="AE15">
        <v>44.332662775</v>
      </c>
      <c r="AF15">
        <v>29.179873852</v>
      </c>
      <c r="AG15">
        <v>48.657178964</v>
      </c>
      <c r="AH15">
        <v>35.003961597</v>
      </c>
      <c r="AI15">
        <v>0</v>
      </c>
      <c r="AJ15">
        <v>0</v>
      </c>
      <c r="AK15">
        <v>0</v>
      </c>
      <c r="AL15" t="s">
        <v>193</v>
      </c>
      <c r="AM15" t="s">
        <v>171</v>
      </c>
      <c r="AN15">
        <v>1</v>
      </c>
      <c r="AO15">
        <v>2</v>
      </c>
      <c r="AP15">
        <v>15</v>
      </c>
    </row>
    <row r="16" spans="1:42" s="13" customFormat="1" ht="12" customHeight="1">
      <c r="A16" s="30" t="s">
        <v>84</v>
      </c>
      <c r="B16" s="43">
        <f t="shared" si="1"/>
        <v>42.723110856</v>
      </c>
      <c r="C16" s="43">
        <f t="shared" si="1"/>
        <v>25.566853076</v>
      </c>
      <c r="D16" s="43">
        <f t="shared" si="1"/>
        <v>35.140136555</v>
      </c>
      <c r="E16" s="43">
        <f t="shared" si="1"/>
        <v>34.302456816</v>
      </c>
      <c r="F16" s="43">
        <f t="shared" si="1"/>
        <v>50.779937229</v>
      </c>
      <c r="G16" s="43">
        <f t="shared" si="1"/>
        <v>24.876232916</v>
      </c>
      <c r="H16" s="43">
        <f t="shared" si="1"/>
        <v>42.983763845</v>
      </c>
      <c r="I16" s="51">
        <f t="shared" si="1"/>
        <v>39.435005907</v>
      </c>
      <c r="J16" s="37" t="s">
        <v>129</v>
      </c>
      <c r="AA16">
        <v>14.295795248</v>
      </c>
      <c r="AB16">
        <v>6.6966251848</v>
      </c>
      <c r="AC16">
        <v>8.360761484</v>
      </c>
      <c r="AD16">
        <v>8.1984455995</v>
      </c>
      <c r="AE16">
        <v>19.284627067</v>
      </c>
      <c r="AF16">
        <v>2.5949936901</v>
      </c>
      <c r="AG16">
        <v>14.404217004</v>
      </c>
      <c r="AH16">
        <v>10.609757474</v>
      </c>
      <c r="AI16">
        <v>0</v>
      </c>
      <c r="AJ16">
        <v>0</v>
      </c>
      <c r="AK16">
        <v>0</v>
      </c>
      <c r="AL16" t="s">
        <v>193</v>
      </c>
      <c r="AM16" t="s">
        <v>171</v>
      </c>
      <c r="AN16">
        <v>1</v>
      </c>
      <c r="AO16">
        <v>2</v>
      </c>
      <c r="AP16">
        <v>16</v>
      </c>
    </row>
    <row r="17" spans="1:42" s="13" customFormat="1" ht="12" customHeight="1">
      <c r="A17" s="30" t="s">
        <v>85</v>
      </c>
      <c r="B17" s="43">
        <f t="shared" si="1"/>
        <v>80.53617915</v>
      </c>
      <c r="C17" s="43">
        <f t="shared" si="1"/>
        <v>57.14197261</v>
      </c>
      <c r="D17" s="43">
        <f t="shared" si="1"/>
        <v>74.422669507</v>
      </c>
      <c r="E17" s="43">
        <f t="shared" si="1"/>
        <v>72.220306305</v>
      </c>
      <c r="F17" s="43">
        <f t="shared" si="1"/>
        <v>87.354251378</v>
      </c>
      <c r="G17" s="43">
        <f t="shared" si="1"/>
        <v>71.57030729</v>
      </c>
      <c r="H17" s="43">
        <f t="shared" si="1"/>
        <v>87.090670036</v>
      </c>
      <c r="I17" s="51">
        <f t="shared" si="1"/>
        <v>76.830992026</v>
      </c>
      <c r="J17" s="37" t="s">
        <v>130</v>
      </c>
      <c r="AA17">
        <v>145.58059986</v>
      </c>
      <c r="AB17">
        <v>106.36407482</v>
      </c>
      <c r="AC17">
        <v>127.20918345</v>
      </c>
      <c r="AD17">
        <v>130.07919046</v>
      </c>
      <c r="AE17">
        <v>150.75138693</v>
      </c>
      <c r="AF17">
        <v>139.67829248</v>
      </c>
      <c r="AG17">
        <v>180.40501211</v>
      </c>
      <c r="AH17">
        <v>146.36484332</v>
      </c>
      <c r="AI17">
        <v>0</v>
      </c>
      <c r="AJ17">
        <v>0</v>
      </c>
      <c r="AK17">
        <v>0</v>
      </c>
      <c r="AL17" t="s">
        <v>193</v>
      </c>
      <c r="AM17" t="s">
        <v>171</v>
      </c>
      <c r="AN17">
        <v>1</v>
      </c>
      <c r="AO17">
        <v>2</v>
      </c>
      <c r="AP17">
        <v>17</v>
      </c>
    </row>
    <row r="18" spans="1:42" s="13" customFormat="1" ht="12" customHeight="1">
      <c r="A18" s="30" t="s">
        <v>86</v>
      </c>
      <c r="B18" s="43">
        <f t="shared" si="1"/>
        <v>26.014378893</v>
      </c>
      <c r="C18" s="43">
        <f t="shared" si="1"/>
        <v>12.747317874</v>
      </c>
      <c r="D18" s="43">
        <f t="shared" si="1"/>
        <v>21.062732061</v>
      </c>
      <c r="E18" s="43">
        <f t="shared" si="1"/>
        <v>17.296991594</v>
      </c>
      <c r="F18" s="43">
        <f t="shared" si="1"/>
        <v>33.101138851</v>
      </c>
      <c r="G18" s="43">
        <f t="shared" si="1"/>
        <v>10.231290707</v>
      </c>
      <c r="H18" s="43">
        <f t="shared" si="1"/>
        <v>25.15409858</v>
      </c>
      <c r="I18" s="51">
        <f t="shared" si="1"/>
        <v>20.029037967</v>
      </c>
      <c r="J18" s="37" t="s">
        <v>131</v>
      </c>
      <c r="AA18">
        <v>23.508824854</v>
      </c>
      <c r="AB18">
        <v>10.275252242</v>
      </c>
      <c r="AC18">
        <v>14.841316088</v>
      </c>
      <c r="AD18">
        <v>13.340154745</v>
      </c>
      <c r="AE18">
        <v>30.550956976</v>
      </c>
      <c r="AF18">
        <v>9.6546153034</v>
      </c>
      <c r="AG18">
        <v>26.448613992</v>
      </c>
      <c r="AH18">
        <v>17.60403343</v>
      </c>
      <c r="AI18">
        <v>0</v>
      </c>
      <c r="AJ18">
        <v>0</v>
      </c>
      <c r="AK18">
        <v>0</v>
      </c>
      <c r="AL18" t="s">
        <v>193</v>
      </c>
      <c r="AM18" t="s">
        <v>171</v>
      </c>
      <c r="AN18">
        <v>1</v>
      </c>
      <c r="AO18">
        <v>2</v>
      </c>
      <c r="AP18">
        <v>18</v>
      </c>
    </row>
    <row r="19" spans="1:42" s="13" customFormat="1" ht="12" customHeight="1">
      <c r="A19" s="30" t="s">
        <v>87</v>
      </c>
      <c r="B19" s="43">
        <f t="shared" si="1"/>
        <v>95.048160469</v>
      </c>
      <c r="C19" s="43">
        <f t="shared" si="1"/>
        <v>80.789765512</v>
      </c>
      <c r="D19" s="43">
        <f t="shared" si="1"/>
        <v>93.311340195</v>
      </c>
      <c r="E19" s="43">
        <f t="shared" si="1"/>
        <v>93.471736249</v>
      </c>
      <c r="F19" s="43">
        <f t="shared" si="1"/>
        <v>98.049053209</v>
      </c>
      <c r="G19" s="43">
        <f t="shared" si="1"/>
        <v>92.890739231</v>
      </c>
      <c r="H19" s="43">
        <f t="shared" si="1"/>
        <v>97.923077336</v>
      </c>
      <c r="I19" s="51">
        <f t="shared" si="1"/>
        <v>95.942435679</v>
      </c>
      <c r="J19" s="37" t="s">
        <v>132</v>
      </c>
      <c r="AA19">
        <v>9.3516817887</v>
      </c>
      <c r="AB19">
        <v>2.9030887597</v>
      </c>
      <c r="AC19">
        <v>5.3348529094</v>
      </c>
      <c r="AD19">
        <v>4.8730468383</v>
      </c>
      <c r="AE19">
        <v>12.832440748</v>
      </c>
      <c r="AF19">
        <v>2.4378702866</v>
      </c>
      <c r="AG19">
        <v>10.260537606</v>
      </c>
      <c r="AH19">
        <v>6.3896714204</v>
      </c>
      <c r="AI19">
        <v>0</v>
      </c>
      <c r="AJ19">
        <v>0</v>
      </c>
      <c r="AK19">
        <v>0</v>
      </c>
      <c r="AL19" t="s">
        <v>193</v>
      </c>
      <c r="AM19" t="s">
        <v>171</v>
      </c>
      <c r="AN19">
        <v>1</v>
      </c>
      <c r="AO19">
        <v>2</v>
      </c>
      <c r="AP19">
        <v>19</v>
      </c>
    </row>
    <row r="20" spans="1:42" s="13" customFormat="1" ht="12" customHeight="1">
      <c r="A20" s="30" t="s">
        <v>88</v>
      </c>
      <c r="B20" s="43">
        <f t="shared" si="1"/>
        <v>20.637610423</v>
      </c>
      <c r="C20" s="43">
        <f t="shared" si="1"/>
        <v>7.8359388415</v>
      </c>
      <c r="D20" s="43">
        <f t="shared" si="1"/>
        <v>13.436317668</v>
      </c>
      <c r="E20" s="43">
        <f t="shared" si="1"/>
        <v>12.778695089</v>
      </c>
      <c r="F20" s="43">
        <f t="shared" si="1"/>
        <v>25.621704806</v>
      </c>
      <c r="G20" s="43">
        <f t="shared" si="1"/>
        <v>10.517935033</v>
      </c>
      <c r="H20" s="43">
        <f t="shared" si="1"/>
        <v>27.046753789</v>
      </c>
      <c r="I20" s="51">
        <f t="shared" si="1"/>
        <v>14.213807293</v>
      </c>
      <c r="J20" s="37" t="s">
        <v>133</v>
      </c>
      <c r="AA20">
        <v>54.581244762</v>
      </c>
      <c r="AB20">
        <v>29.815850207</v>
      </c>
      <c r="AC20">
        <v>38.547940834</v>
      </c>
      <c r="AD20">
        <v>41.717549599</v>
      </c>
      <c r="AE20">
        <v>66.188024701</v>
      </c>
      <c r="AF20">
        <v>33.715424411</v>
      </c>
      <c r="AG20">
        <v>59.038773728</v>
      </c>
      <c r="AH20">
        <v>50.708765066</v>
      </c>
      <c r="AI20">
        <v>0</v>
      </c>
      <c r="AJ20">
        <v>0</v>
      </c>
      <c r="AK20">
        <v>0</v>
      </c>
      <c r="AL20" t="s">
        <v>193</v>
      </c>
      <c r="AM20" t="s">
        <v>171</v>
      </c>
      <c r="AN20">
        <v>1</v>
      </c>
      <c r="AO20">
        <v>2</v>
      </c>
      <c r="AP20">
        <v>20</v>
      </c>
    </row>
    <row r="21" spans="1:42" s="13" customFormat="1" ht="12" customHeight="1">
      <c r="A21" s="30" t="s">
        <v>89</v>
      </c>
      <c r="B21" s="43">
        <f t="shared" si="1"/>
        <v>9.1048275864</v>
      </c>
      <c r="C21" s="43">
        <f t="shared" si="1"/>
        <v>3.547051136</v>
      </c>
      <c r="D21" s="43">
        <f t="shared" si="1"/>
        <v>5.1473519189</v>
      </c>
      <c r="E21" s="43">
        <f t="shared" si="1"/>
        <v>5.543807318</v>
      </c>
      <c r="F21" s="43">
        <f t="shared" si="1"/>
        <v>12.436583383</v>
      </c>
      <c r="G21" s="43">
        <f t="shared" si="1"/>
        <v>3.0578489099</v>
      </c>
      <c r="H21" s="43">
        <f t="shared" si="1"/>
        <v>9.2604051723</v>
      </c>
      <c r="I21" s="51">
        <f t="shared" si="1"/>
        <v>6.2029582242</v>
      </c>
      <c r="J21" s="37" t="s">
        <v>134</v>
      </c>
      <c r="AA21">
        <v>11.233198441</v>
      </c>
      <c r="AB21">
        <v>2.6172462139</v>
      </c>
      <c r="AC21">
        <v>6.2290419742</v>
      </c>
      <c r="AD21">
        <v>6.1888556244</v>
      </c>
      <c r="AE21">
        <v>16.243170002</v>
      </c>
      <c r="AF21">
        <v>5.4966638528</v>
      </c>
      <c r="AG21">
        <v>11.18273184</v>
      </c>
      <c r="AH21">
        <v>4.5162174983</v>
      </c>
      <c r="AI21">
        <v>0</v>
      </c>
      <c r="AJ21">
        <v>0</v>
      </c>
      <c r="AK21">
        <v>0</v>
      </c>
      <c r="AL21" t="s">
        <v>193</v>
      </c>
      <c r="AM21" t="s">
        <v>171</v>
      </c>
      <c r="AN21">
        <v>1</v>
      </c>
      <c r="AO21">
        <v>2</v>
      </c>
      <c r="AP21">
        <v>21</v>
      </c>
    </row>
    <row r="22" spans="1:42" s="13" customFormat="1" ht="12" customHeight="1">
      <c r="A22" s="30" t="s">
        <v>90</v>
      </c>
      <c r="B22" s="43">
        <f t="shared" si="1"/>
        <v>28.786137204</v>
      </c>
      <c r="C22" s="43">
        <f t="shared" si="1"/>
        <v>14.44875618</v>
      </c>
      <c r="D22" s="43">
        <f t="shared" si="1"/>
        <v>25.207515997</v>
      </c>
      <c r="E22" s="43">
        <f t="shared" si="1"/>
        <v>19.389916553</v>
      </c>
      <c r="F22" s="43">
        <f t="shared" si="1"/>
        <v>34.331772037</v>
      </c>
      <c r="G22" s="43">
        <f t="shared" si="1"/>
        <v>21.362093529</v>
      </c>
      <c r="H22" s="43">
        <f t="shared" si="1"/>
        <v>31.277648103</v>
      </c>
      <c r="I22" s="51">
        <f t="shared" si="1"/>
        <v>24.933411707</v>
      </c>
      <c r="J22" s="37" t="s">
        <v>135</v>
      </c>
      <c r="AA22">
        <v>15.308112888</v>
      </c>
      <c r="AB22">
        <v>3.532382292</v>
      </c>
      <c r="AC22">
        <v>3.6430324364</v>
      </c>
      <c r="AD22">
        <v>13.628330971</v>
      </c>
      <c r="AE22">
        <v>21.5805917</v>
      </c>
      <c r="AF22">
        <v>7.465881991</v>
      </c>
      <c r="AG22">
        <v>17.663875629</v>
      </c>
      <c r="AH22">
        <v>8.6473950162</v>
      </c>
      <c r="AI22">
        <v>0</v>
      </c>
      <c r="AJ22">
        <v>0</v>
      </c>
      <c r="AK22">
        <v>0</v>
      </c>
      <c r="AL22" t="s">
        <v>193</v>
      </c>
      <c r="AM22" t="s">
        <v>171</v>
      </c>
      <c r="AN22">
        <v>1</v>
      </c>
      <c r="AO22">
        <v>2</v>
      </c>
      <c r="AP22">
        <v>22</v>
      </c>
    </row>
    <row r="23" spans="1:42" s="13" customFormat="1" ht="12" customHeight="1">
      <c r="A23" s="30" t="s">
        <v>91</v>
      </c>
      <c r="B23" s="43">
        <f t="shared" si="1"/>
        <v>41.082753875</v>
      </c>
      <c r="C23" s="43">
        <f t="shared" si="1"/>
        <v>17.510087009</v>
      </c>
      <c r="D23" s="43">
        <f t="shared" si="1"/>
        <v>29.892776489</v>
      </c>
      <c r="E23" s="43">
        <f t="shared" si="1"/>
        <v>28.676122361</v>
      </c>
      <c r="F23" s="43">
        <f t="shared" si="1"/>
        <v>52.682306606</v>
      </c>
      <c r="G23" s="43">
        <f t="shared" si="1"/>
        <v>19.959817834</v>
      </c>
      <c r="H23" s="43">
        <f t="shared" si="1"/>
        <v>42.081363729</v>
      </c>
      <c r="I23" s="51">
        <f t="shared" si="1"/>
        <v>31.952786261</v>
      </c>
      <c r="J23" s="37" t="s">
        <v>136</v>
      </c>
      <c r="AA23">
        <v>44.858213738</v>
      </c>
      <c r="AB23">
        <v>20.073861893</v>
      </c>
      <c r="AC23">
        <v>32.549731529</v>
      </c>
      <c r="AD23">
        <v>34.133280033</v>
      </c>
      <c r="AE23">
        <v>55.055627192</v>
      </c>
      <c r="AF23">
        <v>25.669288736</v>
      </c>
      <c r="AG23">
        <v>49.557072291</v>
      </c>
      <c r="AH23">
        <v>40.142178639</v>
      </c>
      <c r="AI23">
        <v>0</v>
      </c>
      <c r="AJ23">
        <v>0</v>
      </c>
      <c r="AK23">
        <v>0</v>
      </c>
      <c r="AL23" t="s">
        <v>193</v>
      </c>
      <c r="AM23" t="s">
        <v>171</v>
      </c>
      <c r="AN23">
        <v>1</v>
      </c>
      <c r="AO23">
        <v>2</v>
      </c>
      <c r="AP23">
        <v>23</v>
      </c>
    </row>
    <row r="24" spans="1:42" s="13" customFormat="1" ht="12" customHeight="1">
      <c r="A24" s="30" t="s">
        <v>92</v>
      </c>
      <c r="B24" s="43">
        <f t="shared" si="1"/>
        <v>93.944787417</v>
      </c>
      <c r="C24" s="43">
        <f t="shared" si="1"/>
        <v>84.967297557</v>
      </c>
      <c r="D24" s="43">
        <f t="shared" si="1"/>
        <v>92.219779677</v>
      </c>
      <c r="E24" s="43">
        <f t="shared" si="1"/>
        <v>92.3198108</v>
      </c>
      <c r="F24" s="43">
        <f t="shared" si="1"/>
        <v>96.125283177</v>
      </c>
      <c r="G24" s="43">
        <f t="shared" si="1"/>
        <v>90.803668517</v>
      </c>
      <c r="H24" s="43">
        <f t="shared" si="1"/>
        <v>95.930558968</v>
      </c>
      <c r="I24" s="51">
        <f t="shared" si="1"/>
        <v>94.231457738</v>
      </c>
      <c r="J24" s="37" t="s">
        <v>137</v>
      </c>
      <c r="AA24">
        <v>72.35719387</v>
      </c>
      <c r="AB24">
        <v>51.952151716</v>
      </c>
      <c r="AC24">
        <v>68.377585021</v>
      </c>
      <c r="AD24">
        <v>68.287811585</v>
      </c>
      <c r="AE24">
        <v>78.024106648</v>
      </c>
      <c r="AF24">
        <v>58.146730078</v>
      </c>
      <c r="AG24">
        <v>76.657267996</v>
      </c>
      <c r="AH24">
        <v>69.131337386</v>
      </c>
      <c r="AI24">
        <v>0</v>
      </c>
      <c r="AJ24">
        <v>0</v>
      </c>
      <c r="AK24">
        <v>0</v>
      </c>
      <c r="AL24" t="s">
        <v>193</v>
      </c>
      <c r="AM24" t="s">
        <v>171</v>
      </c>
      <c r="AN24">
        <v>1</v>
      </c>
      <c r="AO24">
        <v>2</v>
      </c>
      <c r="AP24">
        <v>24</v>
      </c>
    </row>
    <row r="25" spans="1:42" s="13" customFormat="1" ht="12" customHeight="1">
      <c r="A25" s="30" t="s">
        <v>93</v>
      </c>
      <c r="B25" s="43">
        <f t="shared" si="1"/>
        <v>54.918201178</v>
      </c>
      <c r="C25" s="43">
        <f t="shared" si="1"/>
        <v>38.091087523</v>
      </c>
      <c r="D25" s="43">
        <f t="shared" si="1"/>
        <v>48.621423417</v>
      </c>
      <c r="E25" s="43">
        <f t="shared" si="1"/>
        <v>47.722639755</v>
      </c>
      <c r="F25" s="43">
        <f t="shared" si="1"/>
        <v>59.348253977</v>
      </c>
      <c r="G25" s="43">
        <f t="shared" si="1"/>
        <v>42.008423693</v>
      </c>
      <c r="H25" s="43">
        <f t="shared" si="1"/>
        <v>63.125100867</v>
      </c>
      <c r="I25" s="51">
        <f t="shared" si="1"/>
        <v>54.256573418</v>
      </c>
      <c r="J25" s="37" t="s">
        <v>138</v>
      </c>
      <c r="AA25">
        <v>57.678897362</v>
      </c>
      <c r="AB25">
        <v>16.659294078</v>
      </c>
      <c r="AC25">
        <v>23.679243132</v>
      </c>
      <c r="AD25">
        <v>47.43184597</v>
      </c>
      <c r="AE25">
        <v>78.053915633</v>
      </c>
      <c r="AF25">
        <v>23.593353811</v>
      </c>
      <c r="AG25">
        <v>64.716571451</v>
      </c>
      <c r="AH25">
        <v>43.365922717</v>
      </c>
      <c r="AI25">
        <v>0</v>
      </c>
      <c r="AJ25">
        <v>0</v>
      </c>
      <c r="AK25">
        <v>0</v>
      </c>
      <c r="AL25" t="s">
        <v>193</v>
      </c>
      <c r="AM25" t="s">
        <v>171</v>
      </c>
      <c r="AN25">
        <v>1</v>
      </c>
      <c r="AO25">
        <v>2</v>
      </c>
      <c r="AP25">
        <v>25</v>
      </c>
    </row>
    <row r="26" spans="1:42" s="13" customFormat="1" ht="12" customHeight="1">
      <c r="A26" s="30" t="s">
        <v>94</v>
      </c>
      <c r="B26" s="43">
        <f t="shared" si="1"/>
        <v>48.007809465</v>
      </c>
      <c r="C26" s="43">
        <f t="shared" si="1"/>
        <v>25.445896389</v>
      </c>
      <c r="D26" s="43">
        <f t="shared" si="1"/>
        <v>39.026415202</v>
      </c>
      <c r="E26" s="43">
        <f t="shared" si="1"/>
        <v>38.865687962</v>
      </c>
      <c r="F26" s="43">
        <f t="shared" si="1"/>
        <v>57.658870742</v>
      </c>
      <c r="G26" s="43">
        <f t="shared" si="1"/>
        <v>26.284234459</v>
      </c>
      <c r="H26" s="43">
        <f t="shared" si="1"/>
        <v>49.788267467</v>
      </c>
      <c r="I26" s="51">
        <f t="shared" si="1"/>
        <v>42.111448998</v>
      </c>
      <c r="J26" s="37" t="s">
        <v>139</v>
      </c>
      <c r="AA26">
        <v>120.12031288</v>
      </c>
      <c r="AB26">
        <v>92.704189407</v>
      </c>
      <c r="AC26">
        <v>108.44432816</v>
      </c>
      <c r="AD26">
        <v>112.81864433</v>
      </c>
      <c r="AE26">
        <v>127.73090915</v>
      </c>
      <c r="AF26">
        <v>107.57086826</v>
      </c>
      <c r="AG26">
        <v>131.91139675</v>
      </c>
      <c r="AH26">
        <v>115.03329615</v>
      </c>
      <c r="AI26">
        <v>0</v>
      </c>
      <c r="AJ26">
        <v>0</v>
      </c>
      <c r="AK26">
        <v>0</v>
      </c>
      <c r="AL26" t="s">
        <v>193</v>
      </c>
      <c r="AM26" t="s">
        <v>171</v>
      </c>
      <c r="AN26">
        <v>1</v>
      </c>
      <c r="AO26">
        <v>2</v>
      </c>
      <c r="AP26">
        <v>26</v>
      </c>
    </row>
    <row r="27" spans="1:42" s="13" customFormat="1" ht="12" customHeight="1">
      <c r="A27" s="30" t="s">
        <v>95</v>
      </c>
      <c r="B27" s="43">
        <f t="shared" si="1"/>
        <v>38.812472206</v>
      </c>
      <c r="C27" s="43">
        <f t="shared" si="1"/>
        <v>16.68264261</v>
      </c>
      <c r="D27" s="43">
        <f t="shared" si="1"/>
        <v>35.21734426</v>
      </c>
      <c r="E27" s="43">
        <f t="shared" si="1"/>
        <v>25.981473063</v>
      </c>
      <c r="F27" s="43">
        <f t="shared" si="1"/>
        <v>44.332662775</v>
      </c>
      <c r="G27" s="43">
        <f t="shared" si="1"/>
        <v>29.179873852</v>
      </c>
      <c r="H27" s="43">
        <f t="shared" si="1"/>
        <v>48.657178964</v>
      </c>
      <c r="I27" s="51">
        <f t="shared" si="1"/>
        <v>35.003961597</v>
      </c>
      <c r="J27" s="37" t="s">
        <v>140</v>
      </c>
      <c r="AA27">
        <v>159.02340708</v>
      </c>
      <c r="AB27">
        <v>46.351993188</v>
      </c>
      <c r="AC27">
        <v>71.126814924</v>
      </c>
      <c r="AD27">
        <v>132.63033528</v>
      </c>
      <c r="AE27">
        <v>200.40402426</v>
      </c>
      <c r="AF27">
        <v>66.56460992</v>
      </c>
      <c r="AG27">
        <v>211.92466465</v>
      </c>
      <c r="AH27">
        <v>136.60896411</v>
      </c>
      <c r="AI27">
        <v>0</v>
      </c>
      <c r="AJ27">
        <v>0</v>
      </c>
      <c r="AK27">
        <v>0</v>
      </c>
      <c r="AL27" t="s">
        <v>193</v>
      </c>
      <c r="AM27" t="s">
        <v>171</v>
      </c>
      <c r="AN27">
        <v>1</v>
      </c>
      <c r="AO27">
        <v>2</v>
      </c>
      <c r="AP27">
        <v>27</v>
      </c>
    </row>
    <row r="28" spans="1:42" s="13" customFormat="1" ht="12" customHeight="1">
      <c r="A28" s="30" t="s">
        <v>96</v>
      </c>
      <c r="B28" s="43">
        <f t="shared" si="1"/>
        <v>14.295795248</v>
      </c>
      <c r="C28" s="43">
        <f t="shared" si="1"/>
        <v>6.6966251848</v>
      </c>
      <c r="D28" s="43">
        <f t="shared" si="1"/>
        <v>8.360761484</v>
      </c>
      <c r="E28" s="43">
        <f t="shared" si="1"/>
        <v>8.1984455995</v>
      </c>
      <c r="F28" s="43">
        <f t="shared" si="1"/>
        <v>19.284627067</v>
      </c>
      <c r="G28" s="43">
        <f t="shared" si="1"/>
        <v>2.5949936901</v>
      </c>
      <c r="H28" s="43">
        <f t="shared" si="1"/>
        <v>14.404217004</v>
      </c>
      <c r="I28" s="51">
        <f t="shared" si="1"/>
        <v>10.609757474</v>
      </c>
      <c r="J28" s="37" t="s">
        <v>141</v>
      </c>
      <c r="AA28">
        <v>4.0114979424</v>
      </c>
      <c r="AB28">
        <v>2.8379149952</v>
      </c>
      <c r="AC28">
        <v>2.8275138932</v>
      </c>
      <c r="AD28">
        <v>2.7681019781</v>
      </c>
      <c r="AE28">
        <v>5.3539116785</v>
      </c>
      <c r="AF28">
        <v>1.6360743707</v>
      </c>
      <c r="AG28">
        <v>2.6764861645</v>
      </c>
      <c r="AH28">
        <v>3.5308570229</v>
      </c>
      <c r="AI28">
        <v>0</v>
      </c>
      <c r="AJ28">
        <v>0</v>
      </c>
      <c r="AK28">
        <v>0</v>
      </c>
      <c r="AL28" t="s">
        <v>193</v>
      </c>
      <c r="AM28" t="s">
        <v>171</v>
      </c>
      <c r="AN28">
        <v>1</v>
      </c>
      <c r="AO28">
        <v>2</v>
      </c>
      <c r="AP28">
        <v>28</v>
      </c>
    </row>
    <row r="29" spans="1:42" s="13" customFormat="1" ht="12" customHeight="1">
      <c r="A29" s="36" t="s">
        <v>97</v>
      </c>
      <c r="B29" s="44"/>
      <c r="C29" s="44"/>
      <c r="D29" s="44"/>
      <c r="E29" s="44"/>
      <c r="F29" s="44"/>
      <c r="G29" s="44"/>
      <c r="H29" s="44"/>
      <c r="I29" s="52"/>
      <c r="J29" s="38" t="s">
        <v>170</v>
      </c>
      <c r="AA29">
        <v>10.453598326</v>
      </c>
      <c r="AB29">
        <v>4.1341136872</v>
      </c>
      <c r="AC29">
        <v>6.9519310312</v>
      </c>
      <c r="AD29">
        <v>4.882862167</v>
      </c>
      <c r="AE29">
        <v>14.091234413</v>
      </c>
      <c r="AF29">
        <v>5.9095393974</v>
      </c>
      <c r="AG29">
        <v>10.22230013</v>
      </c>
      <c r="AH29">
        <v>9.1487326991</v>
      </c>
      <c r="AI29">
        <v>0</v>
      </c>
      <c r="AJ29">
        <v>0</v>
      </c>
      <c r="AK29">
        <v>0</v>
      </c>
      <c r="AL29" t="s">
        <v>193</v>
      </c>
      <c r="AM29" t="s">
        <v>171</v>
      </c>
      <c r="AN29">
        <v>1</v>
      </c>
      <c r="AO29">
        <v>2</v>
      </c>
      <c r="AP29">
        <v>29</v>
      </c>
    </row>
    <row r="30" spans="1:42" s="13" customFormat="1" ht="12" customHeight="1">
      <c r="A30" s="30" t="s">
        <v>98</v>
      </c>
      <c r="B30" s="43">
        <f aca="true" t="shared" si="2" ref="B30:I30">+AA17</f>
        <v>145.58059986</v>
      </c>
      <c r="C30" s="43">
        <f t="shared" si="2"/>
        <v>106.36407482</v>
      </c>
      <c r="D30" s="43">
        <f t="shared" si="2"/>
        <v>127.20918345</v>
      </c>
      <c r="E30" s="43">
        <f t="shared" si="2"/>
        <v>130.07919046</v>
      </c>
      <c r="F30" s="43">
        <f t="shared" si="2"/>
        <v>150.75138693</v>
      </c>
      <c r="G30" s="43">
        <f t="shared" si="2"/>
        <v>139.67829248</v>
      </c>
      <c r="H30" s="43">
        <f t="shared" si="2"/>
        <v>180.40501211</v>
      </c>
      <c r="I30" s="51">
        <f t="shared" si="2"/>
        <v>146.36484332</v>
      </c>
      <c r="J30" s="39" t="s">
        <v>142</v>
      </c>
      <c r="AA30">
        <v>65.052773527</v>
      </c>
      <c r="AB30">
        <v>17.247907231</v>
      </c>
      <c r="AC30">
        <v>36.016213432</v>
      </c>
      <c r="AD30">
        <v>35.286267382</v>
      </c>
      <c r="AE30">
        <v>81.178688251</v>
      </c>
      <c r="AF30">
        <v>24.113255954</v>
      </c>
      <c r="AG30">
        <v>94.793240159</v>
      </c>
      <c r="AH30">
        <v>53.964296202</v>
      </c>
      <c r="AI30">
        <v>0</v>
      </c>
      <c r="AJ30">
        <v>0</v>
      </c>
      <c r="AK30">
        <v>0</v>
      </c>
      <c r="AL30" t="s">
        <v>193</v>
      </c>
      <c r="AM30" t="s">
        <v>171</v>
      </c>
      <c r="AN30">
        <v>1</v>
      </c>
      <c r="AO30">
        <v>2</v>
      </c>
      <c r="AP30">
        <v>30</v>
      </c>
    </row>
    <row r="31" spans="1:42" s="13" customFormat="1" ht="12" customHeight="1">
      <c r="A31" s="30" t="s">
        <v>99</v>
      </c>
      <c r="B31" s="43">
        <f aca="true" t="shared" si="3" ref="B31:I57">+AA18</f>
        <v>23.508824854</v>
      </c>
      <c r="C31" s="43">
        <f t="shared" si="3"/>
        <v>10.275252242</v>
      </c>
      <c r="D31" s="43">
        <f t="shared" si="3"/>
        <v>14.841316088</v>
      </c>
      <c r="E31" s="43">
        <f t="shared" si="3"/>
        <v>13.340154745</v>
      </c>
      <c r="F31" s="43">
        <f t="shared" si="3"/>
        <v>30.550956976</v>
      </c>
      <c r="G31" s="43">
        <f t="shared" si="3"/>
        <v>9.6546153034</v>
      </c>
      <c r="H31" s="43">
        <f t="shared" si="3"/>
        <v>26.448613992</v>
      </c>
      <c r="I31" s="51">
        <f t="shared" si="3"/>
        <v>17.60403343</v>
      </c>
      <c r="J31" s="39" t="s">
        <v>143</v>
      </c>
      <c r="AA31">
        <v>127.91303272</v>
      </c>
      <c r="AB31">
        <v>48.288627808</v>
      </c>
      <c r="AC31">
        <v>83.107643635</v>
      </c>
      <c r="AD31">
        <v>116.80864064</v>
      </c>
      <c r="AE31">
        <v>146.32562516</v>
      </c>
      <c r="AF31">
        <v>96.806622613</v>
      </c>
      <c r="AG31">
        <v>172.88422199</v>
      </c>
      <c r="AH31">
        <v>126.82392634</v>
      </c>
      <c r="AI31">
        <v>0</v>
      </c>
      <c r="AJ31">
        <v>0</v>
      </c>
      <c r="AK31">
        <v>0</v>
      </c>
      <c r="AL31" t="s">
        <v>193</v>
      </c>
      <c r="AM31" t="s">
        <v>171</v>
      </c>
      <c r="AN31">
        <v>1</v>
      </c>
      <c r="AO31">
        <v>2</v>
      </c>
      <c r="AP31">
        <v>31</v>
      </c>
    </row>
    <row r="32" spans="1:42" s="13" customFormat="1" ht="12" customHeight="1">
      <c r="A32" s="30" t="s">
        <v>100</v>
      </c>
      <c r="B32" s="43">
        <f t="shared" si="3"/>
        <v>9.3516817887</v>
      </c>
      <c r="C32" s="43">
        <f t="shared" si="3"/>
        <v>2.9030887597</v>
      </c>
      <c r="D32" s="43">
        <f t="shared" si="3"/>
        <v>5.3348529094</v>
      </c>
      <c r="E32" s="43">
        <f t="shared" si="3"/>
        <v>4.8730468383</v>
      </c>
      <c r="F32" s="43">
        <f t="shared" si="3"/>
        <v>12.832440748</v>
      </c>
      <c r="G32" s="43">
        <f t="shared" si="3"/>
        <v>2.4378702866</v>
      </c>
      <c r="H32" s="43">
        <f t="shared" si="3"/>
        <v>10.260537606</v>
      </c>
      <c r="I32" s="51">
        <f t="shared" si="3"/>
        <v>6.3896714204</v>
      </c>
      <c r="J32" s="39" t="s">
        <v>144</v>
      </c>
      <c r="AA32">
        <v>43.641983937</v>
      </c>
      <c r="AB32">
        <v>25.929559787</v>
      </c>
      <c r="AC32">
        <v>35.312161456</v>
      </c>
      <c r="AD32">
        <v>34.661610516</v>
      </c>
      <c r="AE32">
        <v>51.913838097</v>
      </c>
      <c r="AF32">
        <v>25.463777781</v>
      </c>
      <c r="AG32">
        <v>44.558741355</v>
      </c>
      <c r="AH32">
        <v>40.375596267</v>
      </c>
      <c r="AI32">
        <v>0</v>
      </c>
      <c r="AJ32">
        <v>0</v>
      </c>
      <c r="AK32">
        <v>0</v>
      </c>
      <c r="AL32" t="s">
        <v>193</v>
      </c>
      <c r="AM32" t="s">
        <v>171</v>
      </c>
      <c r="AN32">
        <v>1</v>
      </c>
      <c r="AO32">
        <v>2</v>
      </c>
      <c r="AP32">
        <v>32</v>
      </c>
    </row>
    <row r="33" spans="1:42" s="13" customFormat="1" ht="12" customHeight="1">
      <c r="A33" s="30" t="s">
        <v>101</v>
      </c>
      <c r="B33" s="43">
        <f t="shared" si="3"/>
        <v>54.581244762</v>
      </c>
      <c r="C33" s="43">
        <f t="shared" si="3"/>
        <v>29.815850207</v>
      </c>
      <c r="D33" s="43">
        <f t="shared" si="3"/>
        <v>38.547940834</v>
      </c>
      <c r="E33" s="43">
        <f t="shared" si="3"/>
        <v>41.717549599</v>
      </c>
      <c r="F33" s="43">
        <f t="shared" si="3"/>
        <v>66.188024701</v>
      </c>
      <c r="G33" s="43">
        <f t="shared" si="3"/>
        <v>33.715424411</v>
      </c>
      <c r="H33" s="43">
        <f t="shared" si="3"/>
        <v>59.038773728</v>
      </c>
      <c r="I33" s="51">
        <f t="shared" si="3"/>
        <v>50.708765066</v>
      </c>
      <c r="J33" s="39" t="s">
        <v>145</v>
      </c>
      <c r="AA33">
        <v>159.53103914</v>
      </c>
      <c r="AB33">
        <v>80.803310494</v>
      </c>
      <c r="AC33">
        <v>127.01594167</v>
      </c>
      <c r="AD33">
        <v>122.36947885</v>
      </c>
      <c r="AE33">
        <v>184.63424395</v>
      </c>
      <c r="AF33">
        <v>116.9551371</v>
      </c>
      <c r="AG33">
        <v>191.4957915</v>
      </c>
      <c r="AH33">
        <v>143.99536557</v>
      </c>
      <c r="AI33">
        <v>0</v>
      </c>
      <c r="AJ33">
        <v>0</v>
      </c>
      <c r="AK33">
        <v>0</v>
      </c>
      <c r="AL33" t="s">
        <v>193</v>
      </c>
      <c r="AM33" t="s">
        <v>171</v>
      </c>
      <c r="AN33">
        <v>1</v>
      </c>
      <c r="AO33">
        <v>2</v>
      </c>
      <c r="AP33">
        <v>33</v>
      </c>
    </row>
    <row r="34" spans="1:42" s="13" customFormat="1" ht="12" customHeight="1">
      <c r="A34" s="30" t="s">
        <v>102</v>
      </c>
      <c r="B34" s="43">
        <f t="shared" si="3"/>
        <v>11.233198441</v>
      </c>
      <c r="C34" s="43">
        <f t="shared" si="3"/>
        <v>2.6172462139</v>
      </c>
      <c r="D34" s="43">
        <f t="shared" si="3"/>
        <v>6.2290419742</v>
      </c>
      <c r="E34" s="43">
        <f t="shared" si="3"/>
        <v>6.1888556244</v>
      </c>
      <c r="F34" s="43">
        <f t="shared" si="3"/>
        <v>16.243170002</v>
      </c>
      <c r="G34" s="43">
        <f t="shared" si="3"/>
        <v>5.4966638528</v>
      </c>
      <c r="H34" s="43">
        <f t="shared" si="3"/>
        <v>11.18273184</v>
      </c>
      <c r="I34" s="51">
        <f t="shared" si="3"/>
        <v>4.5162174983</v>
      </c>
      <c r="J34" s="39" t="s">
        <v>146</v>
      </c>
      <c r="AA34">
        <v>30.367079209</v>
      </c>
      <c r="AB34">
        <v>13.874735612</v>
      </c>
      <c r="AC34">
        <v>23.985814631</v>
      </c>
      <c r="AD34">
        <v>18.879907582</v>
      </c>
      <c r="AE34">
        <v>39.003533498</v>
      </c>
      <c r="AF34">
        <v>11.310447878</v>
      </c>
      <c r="AG34">
        <v>30.268547207</v>
      </c>
      <c r="AH34">
        <v>23.024638518</v>
      </c>
      <c r="AI34">
        <v>0</v>
      </c>
      <c r="AJ34">
        <v>0</v>
      </c>
      <c r="AK34">
        <v>0</v>
      </c>
      <c r="AL34" t="s">
        <v>193</v>
      </c>
      <c r="AM34" t="s">
        <v>171</v>
      </c>
      <c r="AN34">
        <v>1</v>
      </c>
      <c r="AO34">
        <v>2</v>
      </c>
      <c r="AP34">
        <v>34</v>
      </c>
    </row>
    <row r="35" spans="1:42" s="13" customFormat="1" ht="12" customHeight="1">
      <c r="A35" s="30" t="s">
        <v>103</v>
      </c>
      <c r="B35" s="43">
        <f t="shared" si="3"/>
        <v>15.308112888</v>
      </c>
      <c r="C35" s="43">
        <f t="shared" si="3"/>
        <v>3.532382292</v>
      </c>
      <c r="D35" s="43">
        <f t="shared" si="3"/>
        <v>3.6430324364</v>
      </c>
      <c r="E35" s="43">
        <f t="shared" si="3"/>
        <v>13.628330971</v>
      </c>
      <c r="F35" s="43">
        <f t="shared" si="3"/>
        <v>21.5805917</v>
      </c>
      <c r="G35" s="43">
        <f t="shared" si="3"/>
        <v>7.465881991</v>
      </c>
      <c r="H35" s="43">
        <f t="shared" si="3"/>
        <v>17.663875629</v>
      </c>
      <c r="I35" s="51">
        <f t="shared" si="3"/>
        <v>8.6473950162</v>
      </c>
      <c r="J35" s="39" t="s">
        <v>147</v>
      </c>
      <c r="AA35">
        <v>96.901779967</v>
      </c>
      <c r="AB35">
        <v>80.789765512</v>
      </c>
      <c r="AC35">
        <v>93.810271326</v>
      </c>
      <c r="AD35">
        <v>93.892964696</v>
      </c>
      <c r="AE35">
        <v>99.57437094</v>
      </c>
      <c r="AF35">
        <v>94.22559566</v>
      </c>
      <c r="AG35">
        <v>104.03330155</v>
      </c>
      <c r="AH35">
        <v>97.538674738</v>
      </c>
      <c r="AI35">
        <v>0</v>
      </c>
      <c r="AJ35">
        <v>0</v>
      </c>
      <c r="AK35">
        <v>0</v>
      </c>
      <c r="AL35" t="s">
        <v>193</v>
      </c>
      <c r="AM35" t="s">
        <v>171</v>
      </c>
      <c r="AN35">
        <v>1</v>
      </c>
      <c r="AO35">
        <v>2</v>
      </c>
      <c r="AP35">
        <v>35</v>
      </c>
    </row>
    <row r="36" spans="1:42" s="13" customFormat="1" ht="12" customHeight="1">
      <c r="A36" s="30" t="s">
        <v>104</v>
      </c>
      <c r="B36" s="43">
        <f t="shared" si="3"/>
        <v>44.858213738</v>
      </c>
      <c r="C36" s="43">
        <f t="shared" si="3"/>
        <v>20.073861893</v>
      </c>
      <c r="D36" s="43">
        <f t="shared" si="3"/>
        <v>32.549731529</v>
      </c>
      <c r="E36" s="43">
        <f t="shared" si="3"/>
        <v>34.133280033</v>
      </c>
      <c r="F36" s="43">
        <f t="shared" si="3"/>
        <v>55.055627192</v>
      </c>
      <c r="G36" s="43">
        <f t="shared" si="3"/>
        <v>25.669288736</v>
      </c>
      <c r="H36" s="43">
        <f t="shared" si="3"/>
        <v>49.557072291</v>
      </c>
      <c r="I36" s="51">
        <f t="shared" si="3"/>
        <v>40.142178639</v>
      </c>
      <c r="J36" s="39" t="s">
        <v>148</v>
      </c>
      <c r="AA36">
        <v>20.770699721</v>
      </c>
      <c r="AB36">
        <v>7.8359388415</v>
      </c>
      <c r="AC36">
        <v>13.496173521</v>
      </c>
      <c r="AD36">
        <v>12.778695089</v>
      </c>
      <c r="AE36">
        <v>25.69750524</v>
      </c>
      <c r="AF36">
        <v>10.517935033</v>
      </c>
      <c r="AG36">
        <v>27.581701917</v>
      </c>
      <c r="AH36">
        <v>14.354821397</v>
      </c>
      <c r="AI36">
        <v>0</v>
      </c>
      <c r="AJ36">
        <v>0</v>
      </c>
      <c r="AK36">
        <v>0</v>
      </c>
      <c r="AL36" t="s">
        <v>193</v>
      </c>
      <c r="AM36" t="s">
        <v>171</v>
      </c>
      <c r="AN36">
        <v>1</v>
      </c>
      <c r="AO36">
        <v>2</v>
      </c>
      <c r="AP36">
        <v>36</v>
      </c>
    </row>
    <row r="37" spans="1:42" s="13" customFormat="1" ht="12" customHeight="1">
      <c r="A37" s="30" t="s">
        <v>105</v>
      </c>
      <c r="B37" s="43">
        <f t="shared" si="3"/>
        <v>72.35719387</v>
      </c>
      <c r="C37" s="43">
        <f t="shared" si="3"/>
        <v>51.952151716</v>
      </c>
      <c r="D37" s="43">
        <f t="shared" si="3"/>
        <v>68.377585021</v>
      </c>
      <c r="E37" s="43">
        <f t="shared" si="3"/>
        <v>68.287811585</v>
      </c>
      <c r="F37" s="43">
        <f t="shared" si="3"/>
        <v>78.024106648</v>
      </c>
      <c r="G37" s="43">
        <f t="shared" si="3"/>
        <v>58.146730078</v>
      </c>
      <c r="H37" s="43">
        <f t="shared" si="3"/>
        <v>76.657267996</v>
      </c>
      <c r="I37" s="51">
        <f t="shared" si="3"/>
        <v>69.131337386</v>
      </c>
      <c r="J37" s="39" t="s">
        <v>149</v>
      </c>
      <c r="AA37">
        <v>10.183523656</v>
      </c>
      <c r="AB37">
        <v>3.8125932484</v>
      </c>
      <c r="AC37">
        <v>5.5265096815</v>
      </c>
      <c r="AD37">
        <v>5.9261918834</v>
      </c>
      <c r="AE37">
        <v>13.925610373</v>
      </c>
      <c r="AF37">
        <v>3.4866089484</v>
      </c>
      <c r="AG37">
        <v>10.821495345</v>
      </c>
      <c r="AH37">
        <v>6.6868388584</v>
      </c>
      <c r="AI37">
        <v>0</v>
      </c>
      <c r="AJ37">
        <v>0</v>
      </c>
      <c r="AK37">
        <v>0</v>
      </c>
      <c r="AL37" t="s">
        <v>193</v>
      </c>
      <c r="AM37" t="s">
        <v>171</v>
      </c>
      <c r="AN37">
        <v>1</v>
      </c>
      <c r="AO37">
        <v>2</v>
      </c>
      <c r="AP37">
        <v>37</v>
      </c>
    </row>
    <row r="38" spans="1:42" s="13" customFormat="1" ht="12" customHeight="1">
      <c r="A38" s="30" t="s">
        <v>106</v>
      </c>
      <c r="B38" s="43">
        <f t="shared" si="3"/>
        <v>57.678897362</v>
      </c>
      <c r="C38" s="43">
        <f t="shared" si="3"/>
        <v>16.659294078</v>
      </c>
      <c r="D38" s="43">
        <f t="shared" si="3"/>
        <v>23.679243132</v>
      </c>
      <c r="E38" s="43">
        <f t="shared" si="3"/>
        <v>47.43184597</v>
      </c>
      <c r="F38" s="43">
        <f t="shared" si="3"/>
        <v>78.053915633</v>
      </c>
      <c r="G38" s="43">
        <f t="shared" si="3"/>
        <v>23.593353811</v>
      </c>
      <c r="H38" s="43">
        <f t="shared" si="3"/>
        <v>64.716571451</v>
      </c>
      <c r="I38" s="51">
        <f t="shared" si="3"/>
        <v>43.365922717</v>
      </c>
      <c r="J38" s="39" t="s">
        <v>150</v>
      </c>
      <c r="AA38">
        <v>29.157020881</v>
      </c>
      <c r="AB38">
        <v>14.560996297</v>
      </c>
      <c r="AC38">
        <v>25.430374009</v>
      </c>
      <c r="AD38">
        <v>19.389916553</v>
      </c>
      <c r="AE38">
        <v>34.790035967</v>
      </c>
      <c r="AF38">
        <v>21.362093529</v>
      </c>
      <c r="AG38">
        <v>31.961012732</v>
      </c>
      <c r="AH38">
        <v>25.102343542</v>
      </c>
      <c r="AI38">
        <v>0</v>
      </c>
      <c r="AJ38">
        <v>0</v>
      </c>
      <c r="AK38">
        <v>0</v>
      </c>
      <c r="AL38" t="s">
        <v>193</v>
      </c>
      <c r="AM38" t="s">
        <v>171</v>
      </c>
      <c r="AN38">
        <v>1</v>
      </c>
      <c r="AO38">
        <v>2</v>
      </c>
      <c r="AP38">
        <v>38</v>
      </c>
    </row>
    <row r="39" spans="1:42" s="13" customFormat="1" ht="12" customHeight="1">
      <c r="A39" s="30" t="s">
        <v>107</v>
      </c>
      <c r="B39" s="43">
        <f t="shared" si="3"/>
        <v>120.12031288</v>
      </c>
      <c r="C39" s="43">
        <f t="shared" si="3"/>
        <v>92.704189407</v>
      </c>
      <c r="D39" s="43">
        <f t="shared" si="3"/>
        <v>108.44432816</v>
      </c>
      <c r="E39" s="43">
        <f t="shared" si="3"/>
        <v>112.81864433</v>
      </c>
      <c r="F39" s="43">
        <f t="shared" si="3"/>
        <v>127.73090915</v>
      </c>
      <c r="G39" s="43">
        <f t="shared" si="3"/>
        <v>107.57086826</v>
      </c>
      <c r="H39" s="43">
        <f t="shared" si="3"/>
        <v>131.91139675</v>
      </c>
      <c r="I39" s="51">
        <f t="shared" si="3"/>
        <v>115.03329615</v>
      </c>
      <c r="J39" s="39" t="s">
        <v>151</v>
      </c>
      <c r="AA39">
        <v>42.743464563</v>
      </c>
      <c r="AB39">
        <v>17.844346736</v>
      </c>
      <c r="AC39">
        <v>30.658781406</v>
      </c>
      <c r="AD39">
        <v>29.186033899</v>
      </c>
      <c r="AE39">
        <v>54.926378642</v>
      </c>
      <c r="AF39">
        <v>20.377022007</v>
      </c>
      <c r="AG39">
        <v>44.641099317</v>
      </c>
      <c r="AH39">
        <v>32.523798878</v>
      </c>
      <c r="AI39">
        <v>0</v>
      </c>
      <c r="AJ39">
        <v>0</v>
      </c>
      <c r="AK39">
        <v>0</v>
      </c>
      <c r="AL39" t="s">
        <v>193</v>
      </c>
      <c r="AM39" t="s">
        <v>171</v>
      </c>
      <c r="AN39">
        <v>1</v>
      </c>
      <c r="AO39">
        <v>2</v>
      </c>
      <c r="AP39">
        <v>39</v>
      </c>
    </row>
    <row r="40" spans="1:42" s="13" customFormat="1" ht="12" customHeight="1">
      <c r="A40" s="30" t="s">
        <v>108</v>
      </c>
      <c r="B40" s="43">
        <f t="shared" si="3"/>
        <v>159.02340708</v>
      </c>
      <c r="C40" s="43">
        <f t="shared" si="3"/>
        <v>46.351993188</v>
      </c>
      <c r="D40" s="43">
        <f t="shared" si="3"/>
        <v>71.126814924</v>
      </c>
      <c r="E40" s="43">
        <f t="shared" si="3"/>
        <v>132.63033528</v>
      </c>
      <c r="F40" s="43">
        <f t="shared" si="3"/>
        <v>200.40402426</v>
      </c>
      <c r="G40" s="43">
        <f t="shared" si="3"/>
        <v>66.56460992</v>
      </c>
      <c r="H40" s="43">
        <f t="shared" si="3"/>
        <v>211.92466465</v>
      </c>
      <c r="I40" s="51">
        <f t="shared" si="3"/>
        <v>136.60896411</v>
      </c>
      <c r="J40" s="39" t="s">
        <v>152</v>
      </c>
      <c r="AA40">
        <v>100.56419477</v>
      </c>
      <c r="AB40">
        <v>86.148580518</v>
      </c>
      <c r="AC40">
        <v>95.955841858</v>
      </c>
      <c r="AD40">
        <v>95.563188101</v>
      </c>
      <c r="AE40">
        <v>102.39492223</v>
      </c>
      <c r="AF40">
        <v>95.584261271</v>
      </c>
      <c r="AG40">
        <v>112.00584204</v>
      </c>
      <c r="AH40">
        <v>99.635134212</v>
      </c>
      <c r="AI40">
        <v>0</v>
      </c>
      <c r="AJ40">
        <v>0</v>
      </c>
      <c r="AK40">
        <v>0</v>
      </c>
      <c r="AL40" t="s">
        <v>193</v>
      </c>
      <c r="AM40" t="s">
        <v>171</v>
      </c>
      <c r="AN40">
        <v>1</v>
      </c>
      <c r="AO40">
        <v>2</v>
      </c>
      <c r="AP40">
        <v>40</v>
      </c>
    </row>
    <row r="41" spans="1:42" s="13" customFormat="1" ht="12" customHeight="1">
      <c r="A41" s="30" t="s">
        <v>109</v>
      </c>
      <c r="B41" s="43">
        <f t="shared" si="3"/>
        <v>4.0114979424</v>
      </c>
      <c r="C41" s="43">
        <f t="shared" si="3"/>
        <v>2.8379149952</v>
      </c>
      <c r="D41" s="43">
        <f t="shared" si="3"/>
        <v>2.8275138932</v>
      </c>
      <c r="E41" s="43">
        <f t="shared" si="3"/>
        <v>2.7681019781</v>
      </c>
      <c r="F41" s="43">
        <f t="shared" si="3"/>
        <v>5.3539116785</v>
      </c>
      <c r="G41" s="43">
        <f t="shared" si="3"/>
        <v>1.6360743707</v>
      </c>
      <c r="H41" s="43">
        <f t="shared" si="3"/>
        <v>2.6764861645</v>
      </c>
      <c r="I41" s="51">
        <f t="shared" si="3"/>
        <v>3.5308570229</v>
      </c>
      <c r="J41" s="39" t="s">
        <v>153</v>
      </c>
      <c r="AA41">
        <v>56.878481097</v>
      </c>
      <c r="AB41">
        <v>38.091087523</v>
      </c>
      <c r="AC41">
        <v>49.192898599</v>
      </c>
      <c r="AD41">
        <v>48.278641732</v>
      </c>
      <c r="AE41">
        <v>60.989163316</v>
      </c>
      <c r="AF41">
        <v>42.513797856</v>
      </c>
      <c r="AG41">
        <v>69.48961713</v>
      </c>
      <c r="AH41">
        <v>55.899259063</v>
      </c>
      <c r="AI41">
        <v>0</v>
      </c>
      <c r="AJ41">
        <v>0</v>
      </c>
      <c r="AK41">
        <v>0</v>
      </c>
      <c r="AL41" t="s">
        <v>193</v>
      </c>
      <c r="AM41" t="s">
        <v>171</v>
      </c>
      <c r="AN41">
        <v>1</v>
      </c>
      <c r="AO41">
        <v>2</v>
      </c>
      <c r="AP41">
        <v>41</v>
      </c>
    </row>
    <row r="42" spans="1:42" s="13" customFormat="1" ht="12" customHeight="1">
      <c r="A42" s="30" t="s">
        <v>110</v>
      </c>
      <c r="B42" s="43">
        <f t="shared" si="3"/>
        <v>10.453598326</v>
      </c>
      <c r="C42" s="43">
        <f t="shared" si="3"/>
        <v>4.1341136872</v>
      </c>
      <c r="D42" s="43">
        <f t="shared" si="3"/>
        <v>6.9519310312</v>
      </c>
      <c r="E42" s="43">
        <f t="shared" si="3"/>
        <v>4.882862167</v>
      </c>
      <c r="F42" s="43">
        <f t="shared" si="3"/>
        <v>14.091234413</v>
      </c>
      <c r="G42" s="43">
        <f t="shared" si="3"/>
        <v>5.9095393974</v>
      </c>
      <c r="H42" s="43">
        <f t="shared" si="3"/>
        <v>10.22230013</v>
      </c>
      <c r="I42" s="51">
        <f t="shared" si="3"/>
        <v>9.1487326991</v>
      </c>
      <c r="J42" s="37" t="s">
        <v>154</v>
      </c>
      <c r="AA42">
        <v>57.083671825</v>
      </c>
      <c r="AB42">
        <v>28.738304116</v>
      </c>
      <c r="AC42">
        <v>45.202529706</v>
      </c>
      <c r="AD42">
        <v>44.802047328</v>
      </c>
      <c r="AE42">
        <v>69.398715871</v>
      </c>
      <c r="AF42">
        <v>28.470447716</v>
      </c>
      <c r="AG42">
        <v>59.320467954</v>
      </c>
      <c r="AH42">
        <v>51.020634177</v>
      </c>
      <c r="AI42">
        <v>0</v>
      </c>
      <c r="AJ42">
        <v>0</v>
      </c>
      <c r="AK42">
        <v>0</v>
      </c>
      <c r="AL42" t="s">
        <v>193</v>
      </c>
      <c r="AM42" t="s">
        <v>171</v>
      </c>
      <c r="AN42">
        <v>1</v>
      </c>
      <c r="AO42">
        <v>2</v>
      </c>
      <c r="AP42">
        <v>42</v>
      </c>
    </row>
    <row r="43" spans="1:42" s="13" customFormat="1" ht="12" customHeight="1">
      <c r="A43" s="30" t="s">
        <v>111</v>
      </c>
      <c r="B43" s="43">
        <f t="shared" si="3"/>
        <v>65.052773527</v>
      </c>
      <c r="C43" s="43">
        <f t="shared" si="3"/>
        <v>17.247907231</v>
      </c>
      <c r="D43" s="43">
        <f t="shared" si="3"/>
        <v>36.016213432</v>
      </c>
      <c r="E43" s="43">
        <f t="shared" si="3"/>
        <v>35.286267382</v>
      </c>
      <c r="F43" s="43">
        <f t="shared" si="3"/>
        <v>81.178688251</v>
      </c>
      <c r="G43" s="43">
        <f t="shared" si="3"/>
        <v>24.113255954</v>
      </c>
      <c r="H43" s="43">
        <f t="shared" si="3"/>
        <v>94.793240159</v>
      </c>
      <c r="I43" s="51">
        <f t="shared" si="3"/>
        <v>53.964296202</v>
      </c>
      <c r="J43" s="37" t="s">
        <v>155</v>
      </c>
      <c r="AA43">
        <v>41.44218512</v>
      </c>
      <c r="AB43">
        <v>17.361445477</v>
      </c>
      <c r="AC43">
        <v>37.432550394</v>
      </c>
      <c r="AD43">
        <v>27.525195308</v>
      </c>
      <c r="AE43">
        <v>47.701366435</v>
      </c>
      <c r="AF43">
        <v>29.768124632</v>
      </c>
      <c r="AG43">
        <v>51.722061813</v>
      </c>
      <c r="AH43">
        <v>36.686040651</v>
      </c>
      <c r="AI43">
        <v>0</v>
      </c>
      <c r="AJ43">
        <v>0</v>
      </c>
      <c r="AK43">
        <v>0</v>
      </c>
      <c r="AL43" t="s">
        <v>193</v>
      </c>
      <c r="AM43" t="s">
        <v>171</v>
      </c>
      <c r="AN43">
        <v>1</v>
      </c>
      <c r="AO43">
        <v>2</v>
      </c>
      <c r="AP43">
        <v>43</v>
      </c>
    </row>
    <row r="44" spans="1:42" s="13" customFormat="1" ht="12" customHeight="1">
      <c r="A44" s="30" t="s">
        <v>112</v>
      </c>
      <c r="B44" s="43">
        <f t="shared" si="3"/>
        <v>127.91303272</v>
      </c>
      <c r="C44" s="43">
        <f t="shared" si="3"/>
        <v>48.288627808</v>
      </c>
      <c r="D44" s="43">
        <f t="shared" si="3"/>
        <v>83.107643635</v>
      </c>
      <c r="E44" s="43">
        <f t="shared" si="3"/>
        <v>116.80864064</v>
      </c>
      <c r="F44" s="43">
        <f t="shared" si="3"/>
        <v>146.32562516</v>
      </c>
      <c r="G44" s="43">
        <f t="shared" si="3"/>
        <v>96.806622613</v>
      </c>
      <c r="H44" s="43">
        <f t="shared" si="3"/>
        <v>172.88422199</v>
      </c>
      <c r="I44" s="51">
        <f t="shared" si="3"/>
        <v>126.82392634</v>
      </c>
      <c r="J44" s="37" t="s">
        <v>156</v>
      </c>
      <c r="AA44">
        <v>19.116656556</v>
      </c>
      <c r="AB44">
        <v>8.2764847912</v>
      </c>
      <c r="AC44">
        <v>11.635245961</v>
      </c>
      <c r="AD44">
        <v>8.7282272859</v>
      </c>
      <c r="AE44">
        <v>26.558816308</v>
      </c>
      <c r="AF44">
        <v>3.7714952503</v>
      </c>
      <c r="AG44">
        <v>18.313782635</v>
      </c>
      <c r="AH44">
        <v>13.487277708</v>
      </c>
      <c r="AI44">
        <v>0</v>
      </c>
      <c r="AJ44">
        <v>0</v>
      </c>
      <c r="AK44">
        <v>0</v>
      </c>
      <c r="AL44" t="s">
        <v>193</v>
      </c>
      <c r="AM44" t="s">
        <v>171</v>
      </c>
      <c r="AN44">
        <v>1</v>
      </c>
      <c r="AO44">
        <v>2</v>
      </c>
      <c r="AP44">
        <v>44</v>
      </c>
    </row>
    <row r="45" spans="1:42" s="13" customFormat="1" ht="12" customHeight="1">
      <c r="A45" s="30" t="s">
        <v>113</v>
      </c>
      <c r="B45" s="43">
        <f t="shared" si="3"/>
        <v>43.641983937</v>
      </c>
      <c r="C45" s="43">
        <f t="shared" si="3"/>
        <v>25.929559787</v>
      </c>
      <c r="D45" s="43">
        <f t="shared" si="3"/>
        <v>35.312161456</v>
      </c>
      <c r="E45" s="43">
        <f t="shared" si="3"/>
        <v>34.661610516</v>
      </c>
      <c r="F45" s="43">
        <f t="shared" si="3"/>
        <v>51.913838097</v>
      </c>
      <c r="G45" s="43">
        <f t="shared" si="3"/>
        <v>25.463777781</v>
      </c>
      <c r="H45" s="43">
        <f t="shared" si="3"/>
        <v>44.558741355</v>
      </c>
      <c r="I45" s="51">
        <f t="shared" si="3"/>
        <v>40.375596267</v>
      </c>
      <c r="J45" s="37" t="s">
        <v>157</v>
      </c>
      <c r="AA45">
        <v>6730886</v>
      </c>
      <c r="AB45">
        <v>5410881</v>
      </c>
      <c r="AC45">
        <v>1320005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201</v>
      </c>
      <c r="AM45" t="s">
        <v>202</v>
      </c>
      <c r="AN45">
        <v>1</v>
      </c>
      <c r="AO45">
        <v>1</v>
      </c>
      <c r="AP45">
        <v>1</v>
      </c>
    </row>
    <row r="46" spans="1:42" s="13" customFormat="1" ht="12" customHeight="1">
      <c r="A46" s="30" t="s">
        <v>114</v>
      </c>
      <c r="B46" s="43">
        <f t="shared" si="3"/>
        <v>159.53103914</v>
      </c>
      <c r="C46" s="43">
        <f t="shared" si="3"/>
        <v>80.803310494</v>
      </c>
      <c r="D46" s="43">
        <f t="shared" si="3"/>
        <v>127.01594167</v>
      </c>
      <c r="E46" s="43">
        <f t="shared" si="3"/>
        <v>122.36947885</v>
      </c>
      <c r="F46" s="43">
        <f t="shared" si="3"/>
        <v>184.63424395</v>
      </c>
      <c r="G46" s="43">
        <f t="shared" si="3"/>
        <v>116.9551371</v>
      </c>
      <c r="H46" s="43">
        <f t="shared" si="3"/>
        <v>191.4957915</v>
      </c>
      <c r="I46" s="51">
        <f t="shared" si="3"/>
        <v>143.99536557</v>
      </c>
      <c r="J46" s="37" t="s">
        <v>158</v>
      </c>
      <c r="AA46">
        <v>203986</v>
      </c>
      <c r="AB46">
        <v>114502</v>
      </c>
      <c r="AC46">
        <v>89484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201</v>
      </c>
      <c r="AM46" t="s">
        <v>202</v>
      </c>
      <c r="AN46">
        <v>1</v>
      </c>
      <c r="AO46">
        <v>1</v>
      </c>
      <c r="AP46">
        <v>2</v>
      </c>
    </row>
    <row r="47" spans="1:42" s="13" customFormat="1" ht="12" customHeight="1">
      <c r="A47" s="30" t="s">
        <v>115</v>
      </c>
      <c r="B47" s="43">
        <f t="shared" si="3"/>
        <v>30.367079209</v>
      </c>
      <c r="C47" s="43">
        <f t="shared" si="3"/>
        <v>13.874735612</v>
      </c>
      <c r="D47" s="43">
        <f t="shared" si="3"/>
        <v>23.985814631</v>
      </c>
      <c r="E47" s="43">
        <f t="shared" si="3"/>
        <v>18.879907582</v>
      </c>
      <c r="F47" s="43">
        <f t="shared" si="3"/>
        <v>39.003533498</v>
      </c>
      <c r="G47" s="43">
        <f t="shared" si="3"/>
        <v>11.310447878</v>
      </c>
      <c r="H47" s="43">
        <f t="shared" si="3"/>
        <v>30.268547207</v>
      </c>
      <c r="I47" s="51">
        <f t="shared" si="3"/>
        <v>23.024638518</v>
      </c>
      <c r="J47" s="37" t="s">
        <v>159</v>
      </c>
      <c r="AA47">
        <v>76855</v>
      </c>
      <c r="AB47">
        <v>46260</v>
      </c>
      <c r="AC47">
        <v>30595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201</v>
      </c>
      <c r="AM47" t="s">
        <v>202</v>
      </c>
      <c r="AN47">
        <v>1</v>
      </c>
      <c r="AO47">
        <v>1</v>
      </c>
      <c r="AP47">
        <v>3</v>
      </c>
    </row>
    <row r="48" spans="1:42" s="13" customFormat="1" ht="12" customHeight="1">
      <c r="A48" s="30" t="s">
        <v>116</v>
      </c>
      <c r="B48" s="43">
        <f t="shared" si="3"/>
        <v>96.901779967</v>
      </c>
      <c r="C48" s="43">
        <f t="shared" si="3"/>
        <v>80.789765512</v>
      </c>
      <c r="D48" s="43">
        <f t="shared" si="3"/>
        <v>93.810271326</v>
      </c>
      <c r="E48" s="43">
        <f t="shared" si="3"/>
        <v>93.892964696</v>
      </c>
      <c r="F48" s="43">
        <f t="shared" si="3"/>
        <v>99.57437094</v>
      </c>
      <c r="G48" s="43">
        <f t="shared" si="3"/>
        <v>94.22559566</v>
      </c>
      <c r="H48" s="43">
        <f t="shared" si="3"/>
        <v>104.03330155</v>
      </c>
      <c r="I48" s="51">
        <f t="shared" si="3"/>
        <v>97.538674738</v>
      </c>
      <c r="J48" s="37" t="s">
        <v>160</v>
      </c>
      <c r="AA48">
        <v>99156</v>
      </c>
      <c r="AB48">
        <v>66515</v>
      </c>
      <c r="AC48">
        <v>32641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201</v>
      </c>
      <c r="AM48" t="s">
        <v>202</v>
      </c>
      <c r="AN48">
        <v>1</v>
      </c>
      <c r="AO48">
        <v>1</v>
      </c>
      <c r="AP48">
        <v>4</v>
      </c>
    </row>
    <row r="49" spans="1:42" s="13" customFormat="1" ht="12" customHeight="1">
      <c r="A49" s="30" t="s">
        <v>117</v>
      </c>
      <c r="B49" s="43">
        <f t="shared" si="3"/>
        <v>20.770699721</v>
      </c>
      <c r="C49" s="43">
        <f t="shared" si="3"/>
        <v>7.8359388415</v>
      </c>
      <c r="D49" s="43">
        <f t="shared" si="3"/>
        <v>13.496173521</v>
      </c>
      <c r="E49" s="43">
        <f t="shared" si="3"/>
        <v>12.778695089</v>
      </c>
      <c r="F49" s="43">
        <f t="shared" si="3"/>
        <v>25.69750524</v>
      </c>
      <c r="G49" s="43">
        <f t="shared" si="3"/>
        <v>10.517935033</v>
      </c>
      <c r="H49" s="43">
        <f t="shared" si="3"/>
        <v>27.581701917</v>
      </c>
      <c r="I49" s="51">
        <f t="shared" si="3"/>
        <v>14.354821397</v>
      </c>
      <c r="J49" s="37" t="s">
        <v>161</v>
      </c>
      <c r="AA49">
        <v>107862</v>
      </c>
      <c r="AB49">
        <v>70880</v>
      </c>
      <c r="AC49">
        <v>36982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201</v>
      </c>
      <c r="AM49" t="s">
        <v>202</v>
      </c>
      <c r="AN49">
        <v>1</v>
      </c>
      <c r="AO49">
        <v>1</v>
      </c>
      <c r="AP49">
        <v>5</v>
      </c>
    </row>
    <row r="50" spans="1:42" s="13" customFormat="1" ht="12" customHeight="1">
      <c r="A50" s="30" t="s">
        <v>118</v>
      </c>
      <c r="B50" s="43">
        <f t="shared" si="3"/>
        <v>10.183523656</v>
      </c>
      <c r="C50" s="43">
        <f t="shared" si="3"/>
        <v>3.8125932484</v>
      </c>
      <c r="D50" s="43">
        <f t="shared" si="3"/>
        <v>5.5265096815</v>
      </c>
      <c r="E50" s="43">
        <f t="shared" si="3"/>
        <v>5.9261918834</v>
      </c>
      <c r="F50" s="43">
        <f t="shared" si="3"/>
        <v>13.925610373</v>
      </c>
      <c r="G50" s="43">
        <f t="shared" si="3"/>
        <v>3.4866089484</v>
      </c>
      <c r="H50" s="43">
        <f t="shared" si="3"/>
        <v>10.821495345</v>
      </c>
      <c r="I50" s="51">
        <f t="shared" si="3"/>
        <v>6.6868388584</v>
      </c>
      <c r="J50" s="37" t="s">
        <v>162</v>
      </c>
      <c r="AA50">
        <v>108539</v>
      </c>
      <c r="AB50">
        <v>73160</v>
      </c>
      <c r="AC50">
        <v>35379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201</v>
      </c>
      <c r="AM50" t="s">
        <v>202</v>
      </c>
      <c r="AN50">
        <v>1</v>
      </c>
      <c r="AO50">
        <v>1</v>
      </c>
      <c r="AP50">
        <v>6</v>
      </c>
    </row>
    <row r="51" spans="1:10" s="13" customFormat="1" ht="12" customHeight="1">
      <c r="A51" s="30" t="s">
        <v>119</v>
      </c>
      <c r="B51" s="43">
        <f t="shared" si="3"/>
        <v>29.157020881</v>
      </c>
      <c r="C51" s="43">
        <f t="shared" si="3"/>
        <v>14.560996297</v>
      </c>
      <c r="D51" s="43">
        <f t="shared" si="3"/>
        <v>25.430374009</v>
      </c>
      <c r="E51" s="43">
        <f t="shared" si="3"/>
        <v>19.389916553</v>
      </c>
      <c r="F51" s="43">
        <f t="shared" si="3"/>
        <v>34.790035967</v>
      </c>
      <c r="G51" s="43">
        <f t="shared" si="3"/>
        <v>21.362093529</v>
      </c>
      <c r="H51" s="43">
        <f t="shared" si="3"/>
        <v>31.961012732</v>
      </c>
      <c r="I51" s="51">
        <f t="shared" si="3"/>
        <v>25.102343542</v>
      </c>
      <c r="J51" s="37" t="s">
        <v>163</v>
      </c>
    </row>
    <row r="52" spans="1:10" s="13" customFormat="1" ht="12" customHeight="1">
      <c r="A52" s="30" t="s">
        <v>120</v>
      </c>
      <c r="B52" s="43">
        <f t="shared" si="3"/>
        <v>42.743464563</v>
      </c>
      <c r="C52" s="43">
        <f t="shared" si="3"/>
        <v>17.844346736</v>
      </c>
      <c r="D52" s="43">
        <f t="shared" si="3"/>
        <v>30.658781406</v>
      </c>
      <c r="E52" s="43">
        <f t="shared" si="3"/>
        <v>29.186033899</v>
      </c>
      <c r="F52" s="43">
        <f t="shared" si="3"/>
        <v>54.926378642</v>
      </c>
      <c r="G52" s="43">
        <f t="shared" si="3"/>
        <v>20.377022007</v>
      </c>
      <c r="H52" s="43">
        <f t="shared" si="3"/>
        <v>44.641099317</v>
      </c>
      <c r="I52" s="51">
        <f t="shared" si="3"/>
        <v>32.523798878</v>
      </c>
      <c r="J52" s="37" t="s">
        <v>164</v>
      </c>
    </row>
    <row r="53" spans="1:10" s="13" customFormat="1" ht="12" customHeight="1">
      <c r="A53" s="30" t="s">
        <v>121</v>
      </c>
      <c r="B53" s="43">
        <f t="shared" si="3"/>
        <v>100.56419477</v>
      </c>
      <c r="C53" s="43">
        <f t="shared" si="3"/>
        <v>86.148580518</v>
      </c>
      <c r="D53" s="43">
        <f t="shared" si="3"/>
        <v>95.955841858</v>
      </c>
      <c r="E53" s="43">
        <f t="shared" si="3"/>
        <v>95.563188101</v>
      </c>
      <c r="F53" s="43">
        <f t="shared" si="3"/>
        <v>102.39492223</v>
      </c>
      <c r="G53" s="43">
        <f t="shared" si="3"/>
        <v>95.584261271</v>
      </c>
      <c r="H53" s="43">
        <f t="shared" si="3"/>
        <v>112.00584204</v>
      </c>
      <c r="I53" s="51">
        <f t="shared" si="3"/>
        <v>99.635134212</v>
      </c>
      <c r="J53" s="37" t="s">
        <v>165</v>
      </c>
    </row>
    <row r="54" spans="1:10" s="13" customFormat="1" ht="12" customHeight="1">
      <c r="A54" s="30" t="s">
        <v>122</v>
      </c>
      <c r="B54" s="43">
        <f t="shared" si="3"/>
        <v>56.878481097</v>
      </c>
      <c r="C54" s="43">
        <f t="shared" si="3"/>
        <v>38.091087523</v>
      </c>
      <c r="D54" s="43">
        <f t="shared" si="3"/>
        <v>49.192898599</v>
      </c>
      <c r="E54" s="43">
        <f t="shared" si="3"/>
        <v>48.278641732</v>
      </c>
      <c r="F54" s="43">
        <f t="shared" si="3"/>
        <v>60.989163316</v>
      </c>
      <c r="G54" s="43">
        <f t="shared" si="3"/>
        <v>42.513797856</v>
      </c>
      <c r="H54" s="43">
        <f t="shared" si="3"/>
        <v>69.48961713</v>
      </c>
      <c r="I54" s="51">
        <f t="shared" si="3"/>
        <v>55.899259063</v>
      </c>
      <c r="J54" s="37" t="s">
        <v>166</v>
      </c>
    </row>
    <row r="55" spans="1:10" s="13" customFormat="1" ht="12" customHeight="1">
      <c r="A55" s="30" t="s">
        <v>123</v>
      </c>
      <c r="B55" s="43">
        <f t="shared" si="3"/>
        <v>57.083671825</v>
      </c>
      <c r="C55" s="43">
        <f t="shared" si="3"/>
        <v>28.738304116</v>
      </c>
      <c r="D55" s="43">
        <f t="shared" si="3"/>
        <v>45.202529706</v>
      </c>
      <c r="E55" s="43">
        <f t="shared" si="3"/>
        <v>44.802047328</v>
      </c>
      <c r="F55" s="43">
        <f t="shared" si="3"/>
        <v>69.398715871</v>
      </c>
      <c r="G55" s="43">
        <f t="shared" si="3"/>
        <v>28.470447716</v>
      </c>
      <c r="H55" s="43">
        <f t="shared" si="3"/>
        <v>59.320467954</v>
      </c>
      <c r="I55" s="51">
        <f t="shared" si="3"/>
        <v>51.020634177</v>
      </c>
      <c r="J55" s="37" t="s">
        <v>167</v>
      </c>
    </row>
    <row r="56" spans="1:10" s="13" customFormat="1" ht="12" customHeight="1">
      <c r="A56" s="30" t="s">
        <v>124</v>
      </c>
      <c r="B56" s="43">
        <f t="shared" si="3"/>
        <v>41.44218512</v>
      </c>
      <c r="C56" s="43">
        <f t="shared" si="3"/>
        <v>17.361445477</v>
      </c>
      <c r="D56" s="43">
        <f t="shared" si="3"/>
        <v>37.432550394</v>
      </c>
      <c r="E56" s="43">
        <f t="shared" si="3"/>
        <v>27.525195308</v>
      </c>
      <c r="F56" s="43">
        <f t="shared" si="3"/>
        <v>47.701366435</v>
      </c>
      <c r="G56" s="43">
        <f t="shared" si="3"/>
        <v>29.768124632</v>
      </c>
      <c r="H56" s="43">
        <f t="shared" si="3"/>
        <v>51.722061813</v>
      </c>
      <c r="I56" s="51">
        <f t="shared" si="3"/>
        <v>36.686040651</v>
      </c>
      <c r="J56" s="37" t="s">
        <v>168</v>
      </c>
    </row>
    <row r="57" spans="1:10" s="17" customFormat="1" ht="12" customHeight="1">
      <c r="A57" s="30" t="s">
        <v>125</v>
      </c>
      <c r="B57" s="43">
        <f t="shared" si="3"/>
        <v>19.116656556</v>
      </c>
      <c r="C57" s="43">
        <f t="shared" si="3"/>
        <v>8.2764847912</v>
      </c>
      <c r="D57" s="43">
        <f t="shared" si="3"/>
        <v>11.635245961</v>
      </c>
      <c r="E57" s="43">
        <f t="shared" si="3"/>
        <v>8.7282272859</v>
      </c>
      <c r="F57" s="43">
        <f t="shared" si="3"/>
        <v>26.558816308</v>
      </c>
      <c r="G57" s="43">
        <f t="shared" si="3"/>
        <v>3.7714952503</v>
      </c>
      <c r="H57" s="43">
        <f t="shared" si="3"/>
        <v>18.313782635</v>
      </c>
      <c r="I57" s="51">
        <f t="shared" si="3"/>
        <v>13.487277708</v>
      </c>
      <c r="J57" s="37" t="s">
        <v>169</v>
      </c>
    </row>
    <row r="58" spans="1:10" s="50" customFormat="1" ht="4.5" customHeight="1" thickBot="1">
      <c r="A58" s="45"/>
      <c r="B58" s="46"/>
      <c r="C58" s="47"/>
      <c r="D58" s="47"/>
      <c r="E58" s="47"/>
      <c r="F58" s="47"/>
      <c r="G58" s="47"/>
      <c r="H58" s="47"/>
      <c r="I58" s="48"/>
      <c r="J58" s="49"/>
    </row>
    <row r="59" spans="1:9" s="13" customFormat="1" ht="12" customHeight="1" thickTop="1">
      <c r="A59" s="14"/>
      <c r="B59" s="18"/>
      <c r="C59" s="18"/>
      <c r="D59" s="18"/>
      <c r="E59" s="18"/>
      <c r="F59" s="18"/>
      <c r="G59" s="18"/>
      <c r="H59" s="18"/>
      <c r="I59" s="18"/>
    </row>
    <row r="60" spans="2:9" s="13" customFormat="1" ht="12" customHeight="1">
      <c r="B60" s="18"/>
      <c r="C60" s="18"/>
      <c r="D60" s="18"/>
      <c r="E60" s="18"/>
      <c r="F60" s="18"/>
      <c r="G60" s="18"/>
      <c r="H60" s="18"/>
      <c r="I60" s="2"/>
    </row>
  </sheetData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2007-08-08T08:12:20Z</cp:lastPrinted>
  <dcterms:created xsi:type="dcterms:W3CDTF">2002-05-02T02:52:34Z</dcterms:created>
  <dcterms:modified xsi:type="dcterms:W3CDTF">2007-08-10T08:22:48Z</dcterms:modified>
  <cp:category/>
  <cp:version/>
  <cp:contentType/>
  <cp:contentStatus/>
</cp:coreProperties>
</file>