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1,12" sheetId="1" r:id="rId1"/>
    <sheet name="13,14" sheetId="2" r:id="rId2"/>
  </sheets>
  <definedNames>
    <definedName name="_xlnm.Print_Area" localSheetId="0">'11,12'!$A$1:$J$41</definedName>
    <definedName name="_xlnm.Print_Area" localSheetId="1">'13,14'!$A$1:$J$41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10"/>
            <rFont val="新細明體"/>
            <family val="1"/>
          </rPr>
          <t>L07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<sst xmlns="http://schemas.openxmlformats.org/spreadsheetml/2006/main" count="370" uniqueCount="146">
  <si>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</si>
  <si>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</si>
  <si>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</si>
  <si>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</si>
  <si>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</si>
  <si>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</si>
  <si>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</si>
  <si>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</si>
  <si>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</si>
  <si>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</si>
  <si>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</si>
  <si>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</si>
  <si>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單位：新台幣元</t>
  </si>
  <si>
    <t>L07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</si>
  <si>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</si>
  <si>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</si>
  <si>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</si>
  <si>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</si>
  <si>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</si>
  <si>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</si>
  <si>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</si>
  <si>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</si>
  <si>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</si>
  <si>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</si>
  <si>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</si>
  <si>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</si>
  <si>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</si>
  <si>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</si>
  <si>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</si>
  <si>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</si>
  <si>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</si>
  <si>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</si>
  <si>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</si>
  <si>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</si>
  <si>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</si>
  <si>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</si>
  <si>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</si>
  <si>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</si>
  <si>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</si>
  <si>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</si>
  <si>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</si>
  <si>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</si>
  <si>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</si>
  <si>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</si>
  <si>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</si>
  <si>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</si>
  <si>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</si>
  <si>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</si>
  <si>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</si>
  <si>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</si>
  <si>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</si>
  <si>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</si>
  <si>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</si>
  <si>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</si>
  <si>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</si>
  <si>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</si>
  <si>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</si>
  <si>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</si>
  <si>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</si>
  <si>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</si>
  <si>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</si>
  <si>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</si>
  <si>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</si>
  <si>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</si>
  <si>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</si>
  <si>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</si>
  <si>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</si>
  <si>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</si>
  <si>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</si>
  <si>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</si>
  <si>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</si>
  <si>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</si>
  <si>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</si>
  <si>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</si>
  <si>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</si>
  <si>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</si>
  <si>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</si>
  <si>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</si>
  <si>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</si>
  <si>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</si>
  <si>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</si>
  <si>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</si>
  <si>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</si>
  <si>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</si>
  <si>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</si>
  <si>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</si>
  <si>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</si>
  <si>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</si>
  <si>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 xml:space="preserve">General </t>
  </si>
  <si>
    <t>30~34</t>
  </si>
  <si>
    <t>35~39</t>
  </si>
  <si>
    <t>40~44</t>
  </si>
  <si>
    <t>45~54</t>
  </si>
  <si>
    <t>55~64</t>
  </si>
  <si>
    <t>65 years</t>
  </si>
  <si>
    <t xml:space="preserve">average </t>
  </si>
  <si>
    <t>years</t>
  </si>
  <si>
    <t>and over</t>
  </si>
  <si>
    <t>總平均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</si>
  <si>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</si>
  <si>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</si>
  <si>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</si>
  <si>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</si>
  <si>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</si>
  <si>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</si>
  <si>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</si>
  <si>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</si>
  <si>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</si>
  <si>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</si>
  <si>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</si>
  <si>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</si>
  <si>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</si>
  <si>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</si>
  <si>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</si>
  <si>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</si>
  <si>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</si>
  <si>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</si>
  <si>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</si>
  <si>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</si>
  <si>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</si>
  <si>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</si>
  <si>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</si>
  <si>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</si>
  <si>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</si>
  <si>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</si>
  <si>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</si>
  <si>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</si>
  <si>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</si>
  <si>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</si>
  <si>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</si>
  <si>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</si>
  <si>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</si>
  <si>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</si>
  <si>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未滿30歲</t>
  </si>
  <si>
    <t xml:space="preserve">   Under 30</t>
  </si>
  <si>
    <t>65歲及以上</t>
  </si>
  <si>
    <t xml:space="preserve">                                by Age of Household Heads</t>
  </si>
  <si>
    <t xml:space="preserve">                            by Age of Household Heads(Cont.)</t>
  </si>
  <si>
    <t>Table 4.  Average Family Income &amp; Expenditure Per Household</t>
  </si>
  <si>
    <t>L08</t>
  </si>
  <si>
    <t>附表4  平均每戶家庭收支按經濟戶長年齡組別分</t>
  </si>
  <si>
    <t>附表4  平均每戶家庭收支按經濟戶長年齡組別分(續)</t>
  </si>
  <si>
    <t>90年家庭收支調查報告</t>
  </si>
  <si>
    <t>民國九十年</t>
  </si>
  <si>
    <t>2001</t>
  </si>
  <si>
    <t>The Survey of Family Income and Expenditure, 2001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</si>
</sst>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10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2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0" fontId="13" fillId="0" borderId="7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7" sqref="A7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4.625" style="1" customWidth="1"/>
    <col min="11" max="16384" width="9.00390625" style="2" customWidth="1"/>
  </cols>
  <sheetData>
    <row r="1" spans="1:42" ht="15.75" customHeight="1">
      <c r="A1" s="44" t="s">
        <v>142</v>
      </c>
      <c r="G1" s="38"/>
      <c r="H1" s="38"/>
      <c r="I1" s="38"/>
      <c r="J1" s="37" t="s">
        <v>145</v>
      </c>
      <c r="Z1"/>
      <c r="AA1">
        <v>6730886</v>
      </c>
      <c r="AB1">
        <v>554068.41834</v>
      </c>
      <c r="AC1">
        <v>768990.70803</v>
      </c>
      <c r="AD1">
        <v>1004622.7152</v>
      </c>
      <c r="AE1">
        <v>1077242.173</v>
      </c>
      <c r="AF1">
        <v>1668551.8438</v>
      </c>
      <c r="AG1">
        <v>763501.16059</v>
      </c>
      <c r="AH1">
        <v>893908.98104</v>
      </c>
      <c r="AI1">
        <v>0</v>
      </c>
      <c r="AJ1">
        <v>0</v>
      </c>
      <c r="AK1">
        <v>0</v>
      </c>
      <c r="AL1" t="s">
        <v>110</v>
      </c>
      <c r="AM1" t="s">
        <v>13</v>
      </c>
      <c r="AN1">
        <v>1</v>
      </c>
      <c r="AO1">
        <v>1</v>
      </c>
      <c r="AP1">
        <v>1</v>
      </c>
    </row>
    <row r="2" spans="10:42" ht="15.75" customHeight="1">
      <c r="J2" s="2"/>
      <c r="Z2"/>
      <c r="AA2">
        <v>3.5840848084</v>
      </c>
      <c r="AB2">
        <v>3.4803407782</v>
      </c>
      <c r="AC2">
        <v>3.8609146726</v>
      </c>
      <c r="AD2">
        <v>4.1082243159</v>
      </c>
      <c r="AE2">
        <v>4.1202140347</v>
      </c>
      <c r="AF2">
        <v>3.8860683477</v>
      </c>
      <c r="AG2">
        <v>3.1379845994</v>
      </c>
      <c r="AH2">
        <v>1.992447444</v>
      </c>
      <c r="AI2">
        <v>0</v>
      </c>
      <c r="AJ2">
        <v>0</v>
      </c>
      <c r="AK2">
        <v>0</v>
      </c>
      <c r="AL2" t="s">
        <v>110</v>
      </c>
      <c r="AM2" t="s">
        <v>13</v>
      </c>
      <c r="AN2">
        <v>1</v>
      </c>
      <c r="AO2">
        <v>1</v>
      </c>
      <c r="AP2">
        <v>2</v>
      </c>
    </row>
    <row r="3" spans="1:42" ht="15.75" customHeight="1">
      <c r="A3" s="45" t="s">
        <v>140</v>
      </c>
      <c r="B3" s="45"/>
      <c r="C3" s="45"/>
      <c r="D3" s="45"/>
      <c r="E3" s="45"/>
      <c r="F3" s="47" t="s">
        <v>138</v>
      </c>
      <c r="G3" s="47"/>
      <c r="H3" s="47"/>
      <c r="I3" s="47"/>
      <c r="J3" s="47"/>
      <c r="Z3"/>
      <c r="AA3">
        <v>2.5457531276</v>
      </c>
      <c r="AB3">
        <v>2.8979168493</v>
      </c>
      <c r="AC3">
        <v>2.643919741</v>
      </c>
      <c r="AD3">
        <v>2.398397825</v>
      </c>
      <c r="AE3">
        <v>2.311032277</v>
      </c>
      <c r="AF3">
        <v>2.881680949</v>
      </c>
      <c r="AG3">
        <v>2.7914303187</v>
      </c>
      <c r="AH3">
        <v>1.854617737</v>
      </c>
      <c r="AI3">
        <v>0</v>
      </c>
      <c r="AJ3">
        <v>0</v>
      </c>
      <c r="AK3">
        <v>0</v>
      </c>
      <c r="AL3" t="s">
        <v>110</v>
      </c>
      <c r="AM3" t="s">
        <v>13</v>
      </c>
      <c r="AN3">
        <v>1</v>
      </c>
      <c r="AO3">
        <v>1</v>
      </c>
      <c r="AP3">
        <v>3</v>
      </c>
    </row>
    <row r="4" spans="1:42" ht="15.75" customHeight="1">
      <c r="A4" s="3"/>
      <c r="F4" s="46" t="s">
        <v>136</v>
      </c>
      <c r="G4" s="46"/>
      <c r="H4" s="46"/>
      <c r="I4" s="46"/>
      <c r="J4" s="46"/>
      <c r="Z4"/>
      <c r="AA4">
        <v>1.5635082424</v>
      </c>
      <c r="AB4">
        <v>1.6721961795</v>
      </c>
      <c r="AC4">
        <v>1.7141911039</v>
      </c>
      <c r="AD4">
        <v>1.5991053174</v>
      </c>
      <c r="AE4">
        <v>1.6099472861</v>
      </c>
      <c r="AF4">
        <v>1.9214785225</v>
      </c>
      <c r="AG4">
        <v>1.7264868544</v>
      </c>
      <c r="AH4">
        <v>0.4631631837</v>
      </c>
      <c r="AI4">
        <v>0</v>
      </c>
      <c r="AJ4">
        <v>0</v>
      </c>
      <c r="AK4">
        <v>0</v>
      </c>
      <c r="AL4" t="s">
        <v>110</v>
      </c>
      <c r="AM4" t="s">
        <v>13</v>
      </c>
      <c r="AN4">
        <v>1</v>
      </c>
      <c r="AO4">
        <v>1</v>
      </c>
      <c r="AP4">
        <v>4</v>
      </c>
    </row>
    <row r="5" spans="1:42" ht="15.75" customHeight="1" thickBot="1">
      <c r="A5" s="23"/>
      <c r="B5" s="23" t="s">
        <v>143</v>
      </c>
      <c r="C5" s="23"/>
      <c r="D5" s="23"/>
      <c r="E5" s="35" t="s">
        <v>12</v>
      </c>
      <c r="F5" s="48" t="s">
        <v>144</v>
      </c>
      <c r="G5" s="48"/>
      <c r="H5" s="48"/>
      <c r="I5" s="48"/>
      <c r="J5" s="34" t="s">
        <v>104</v>
      </c>
      <c r="Z5"/>
      <c r="AA5">
        <v>1.6405655468</v>
      </c>
      <c r="AB5">
        <v>1.8057164345</v>
      </c>
      <c r="AC5">
        <v>1.7383854818</v>
      </c>
      <c r="AD5">
        <v>1.5840526931</v>
      </c>
      <c r="AE5">
        <v>1.5619209035</v>
      </c>
      <c r="AF5">
        <v>1.8508957051</v>
      </c>
      <c r="AG5">
        <v>1.7554330868</v>
      </c>
      <c r="AH5">
        <v>1.1216286382</v>
      </c>
      <c r="AI5">
        <v>0</v>
      </c>
      <c r="AJ5">
        <v>0</v>
      </c>
      <c r="AK5">
        <v>0</v>
      </c>
      <c r="AL5" t="s">
        <v>110</v>
      </c>
      <c r="AM5" t="s">
        <v>13</v>
      </c>
      <c r="AN5">
        <v>1</v>
      </c>
      <c r="AO5">
        <v>1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>
        <v>1064135.554</v>
      </c>
      <c r="AB6">
        <v>954410.93338</v>
      </c>
      <c r="AC6">
        <v>1125922.9212</v>
      </c>
      <c r="AD6">
        <v>1123024.0955</v>
      </c>
      <c r="AE6">
        <v>1140460.7987</v>
      </c>
      <c r="AF6">
        <v>1264811.4406</v>
      </c>
      <c r="AG6">
        <v>1089311.4014</v>
      </c>
      <c r="AH6">
        <v>524751.31842</v>
      </c>
      <c r="AI6">
        <v>0</v>
      </c>
      <c r="AJ6">
        <v>0</v>
      </c>
      <c r="AK6">
        <v>0</v>
      </c>
      <c r="AL6" t="s">
        <v>110</v>
      </c>
      <c r="AM6" t="s">
        <v>13</v>
      </c>
      <c r="AN6">
        <v>1</v>
      </c>
      <c r="AO6">
        <v>1</v>
      </c>
      <c r="AP6">
        <v>6</v>
      </c>
    </row>
    <row r="7" spans="1:42" s="4" customFormat="1" ht="15" customHeight="1">
      <c r="A7" s="5"/>
      <c r="B7" s="33" t="s">
        <v>98</v>
      </c>
      <c r="C7" s="33" t="s">
        <v>133</v>
      </c>
      <c r="D7" s="33" t="s">
        <v>99</v>
      </c>
      <c r="E7" s="33" t="s">
        <v>100</v>
      </c>
      <c r="F7" s="33" t="s">
        <v>101</v>
      </c>
      <c r="G7" s="33" t="s">
        <v>102</v>
      </c>
      <c r="H7" s="33" t="s">
        <v>103</v>
      </c>
      <c r="I7" s="33" t="s">
        <v>135</v>
      </c>
      <c r="J7" s="6"/>
      <c r="Y7"/>
      <c r="Z7"/>
      <c r="AA7">
        <v>602181.94258</v>
      </c>
      <c r="AB7">
        <v>623087.88291</v>
      </c>
      <c r="AC7">
        <v>733316.4215</v>
      </c>
      <c r="AD7">
        <v>673055.5692</v>
      </c>
      <c r="AE7">
        <v>644409.66906</v>
      </c>
      <c r="AF7">
        <v>731145.23826</v>
      </c>
      <c r="AG7">
        <v>573992.69389</v>
      </c>
      <c r="AH7">
        <v>129231.46355</v>
      </c>
      <c r="AI7">
        <v>0</v>
      </c>
      <c r="AJ7">
        <v>0</v>
      </c>
      <c r="AK7">
        <v>0</v>
      </c>
      <c r="AL7" t="s">
        <v>110</v>
      </c>
      <c r="AM7" t="s">
        <v>13</v>
      </c>
      <c r="AN7">
        <v>1</v>
      </c>
      <c r="AO7">
        <v>1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>
        <v>466274.45828</v>
      </c>
      <c r="AB8">
        <v>495868.56194</v>
      </c>
      <c r="AC8">
        <v>582878.32539</v>
      </c>
      <c r="AD8">
        <v>532276.88853</v>
      </c>
      <c r="AE8">
        <v>512226.50423</v>
      </c>
      <c r="AF8">
        <v>573563.17644</v>
      </c>
      <c r="AG8">
        <v>431685.5104</v>
      </c>
      <c r="AH8">
        <v>47348.632856</v>
      </c>
      <c r="AI8">
        <v>0</v>
      </c>
      <c r="AJ8">
        <v>0</v>
      </c>
      <c r="AK8">
        <v>0</v>
      </c>
      <c r="AL8" t="s">
        <v>110</v>
      </c>
      <c r="AM8" t="s">
        <v>13</v>
      </c>
      <c r="AN8">
        <v>1</v>
      </c>
      <c r="AO8">
        <v>1</v>
      </c>
      <c r="AP8">
        <v>8</v>
      </c>
    </row>
    <row r="9" spans="1:42" s="4" customFormat="1" ht="15" customHeight="1">
      <c r="A9" s="5"/>
      <c r="B9" s="30" t="s">
        <v>88</v>
      </c>
      <c r="C9" s="31" t="s">
        <v>134</v>
      </c>
      <c r="D9" s="30" t="s">
        <v>105</v>
      </c>
      <c r="E9" s="30" t="s">
        <v>106</v>
      </c>
      <c r="F9" s="30" t="s">
        <v>107</v>
      </c>
      <c r="G9" s="30" t="s">
        <v>108</v>
      </c>
      <c r="H9" s="30" t="s">
        <v>109</v>
      </c>
      <c r="I9" s="30" t="s">
        <v>94</v>
      </c>
      <c r="J9" s="6"/>
      <c r="Y9"/>
      <c r="Z9"/>
      <c r="AA9">
        <v>30040.143835</v>
      </c>
      <c r="AB9">
        <v>29854.425035</v>
      </c>
      <c r="AC9">
        <v>17847.290266</v>
      </c>
      <c r="AD9">
        <v>14029.87434</v>
      </c>
      <c r="AE9">
        <v>12875.639402</v>
      </c>
      <c r="AF9">
        <v>27873.507372</v>
      </c>
      <c r="AG9">
        <v>49373.482218</v>
      </c>
      <c r="AH9">
        <v>66853.533292</v>
      </c>
      <c r="AI9">
        <v>0</v>
      </c>
      <c r="AJ9">
        <v>0</v>
      </c>
      <c r="AK9">
        <v>0</v>
      </c>
      <c r="AL9" t="s">
        <v>110</v>
      </c>
      <c r="AM9" t="s">
        <v>13</v>
      </c>
      <c r="AN9">
        <v>1</v>
      </c>
      <c r="AO9">
        <v>1</v>
      </c>
      <c r="AP9">
        <v>9</v>
      </c>
    </row>
    <row r="10" spans="1:42" s="4" customFormat="1" ht="15" customHeight="1">
      <c r="A10" s="5"/>
      <c r="B10" s="32" t="s">
        <v>95</v>
      </c>
      <c r="C10" s="30" t="s">
        <v>96</v>
      </c>
      <c r="D10" s="30" t="s">
        <v>96</v>
      </c>
      <c r="E10" s="30" t="s">
        <v>96</v>
      </c>
      <c r="F10" s="30" t="s">
        <v>96</v>
      </c>
      <c r="G10" s="30" t="s">
        <v>96</v>
      </c>
      <c r="H10" s="30" t="s">
        <v>96</v>
      </c>
      <c r="I10" s="30" t="s">
        <v>97</v>
      </c>
      <c r="J10" s="6"/>
      <c r="Y10"/>
      <c r="Z10"/>
      <c r="AA10">
        <v>105867.34047</v>
      </c>
      <c r="AB10">
        <v>97364.895939</v>
      </c>
      <c r="AC10">
        <v>132590.80584</v>
      </c>
      <c r="AD10">
        <v>126748.80632</v>
      </c>
      <c r="AE10">
        <v>119307.52542</v>
      </c>
      <c r="AF10">
        <v>129708.55445</v>
      </c>
      <c r="AG10">
        <v>92933.701277</v>
      </c>
      <c r="AH10">
        <v>15029.297397</v>
      </c>
      <c r="AI10">
        <v>0</v>
      </c>
      <c r="AJ10">
        <v>0</v>
      </c>
      <c r="AK10">
        <v>0</v>
      </c>
      <c r="AL10" t="s">
        <v>110</v>
      </c>
      <c r="AM10" t="s">
        <v>13</v>
      </c>
      <c r="AN10">
        <v>1</v>
      </c>
      <c r="AO10">
        <v>1</v>
      </c>
      <c r="AP10">
        <v>10</v>
      </c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/>
      <c r="Z11"/>
      <c r="AA11">
        <v>176459.86487</v>
      </c>
      <c r="AB11">
        <v>68578.175757</v>
      </c>
      <c r="AC11">
        <v>139721.28999</v>
      </c>
      <c r="AD11">
        <v>190488.7349</v>
      </c>
      <c r="AE11">
        <v>234896.32149</v>
      </c>
      <c r="AF11">
        <v>244157.99012</v>
      </c>
      <c r="AG11">
        <v>199577.41855</v>
      </c>
      <c r="AH11">
        <v>42635.738722</v>
      </c>
      <c r="AI11">
        <v>0</v>
      </c>
      <c r="AJ11">
        <v>0</v>
      </c>
      <c r="AK11">
        <v>0</v>
      </c>
      <c r="AL11" t="s">
        <v>110</v>
      </c>
      <c r="AM11" t="s">
        <v>13</v>
      </c>
      <c r="AN11">
        <v>1</v>
      </c>
      <c r="AO11">
        <v>1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  <c r="Z12"/>
      <c r="AA12">
        <v>64933.207429</v>
      </c>
      <c r="AB12">
        <v>44869.831138</v>
      </c>
      <c r="AC12">
        <v>43226.932071</v>
      </c>
      <c r="AD12">
        <v>50849.985333</v>
      </c>
      <c r="AE12">
        <v>65447.962142</v>
      </c>
      <c r="AF12">
        <v>82915.915995</v>
      </c>
      <c r="AG12">
        <v>73088.205017</v>
      </c>
      <c r="AH12">
        <v>70717.672079</v>
      </c>
      <c r="AI12">
        <v>0</v>
      </c>
      <c r="AJ12">
        <v>0</v>
      </c>
      <c r="AK12">
        <v>0</v>
      </c>
      <c r="AL12" t="s">
        <v>110</v>
      </c>
      <c r="AM12" t="s">
        <v>13</v>
      </c>
      <c r="AN12">
        <v>1</v>
      </c>
      <c r="AO12">
        <v>1</v>
      </c>
      <c r="AP12">
        <v>12</v>
      </c>
    </row>
    <row r="13" spans="1:42" s="11" customFormat="1" ht="19.5" customHeight="1">
      <c r="A13" s="27" t="s">
        <v>0</v>
      </c>
      <c r="B13" s="24">
        <f aca="true" t="shared" si="0" ref="B13:I13">+AA1</f>
        <v>6730886</v>
      </c>
      <c r="C13" s="24">
        <f t="shared" si="0"/>
        <v>554068.41834</v>
      </c>
      <c r="D13" s="24">
        <f t="shared" si="0"/>
        <v>768990.70803</v>
      </c>
      <c r="E13" s="24">
        <f t="shared" si="0"/>
        <v>1004622.7152</v>
      </c>
      <c r="F13" s="24">
        <f t="shared" si="0"/>
        <v>1077242.173</v>
      </c>
      <c r="G13" s="24">
        <f t="shared" si="0"/>
        <v>1668551.8438</v>
      </c>
      <c r="H13" s="24">
        <f t="shared" si="0"/>
        <v>763501.16059</v>
      </c>
      <c r="I13" s="24">
        <f t="shared" si="0"/>
        <v>893908.98104</v>
      </c>
      <c r="J13" s="41" t="s">
        <v>27</v>
      </c>
      <c r="Y13"/>
      <c r="Z13"/>
      <c r="AA13">
        <v>67940.664034</v>
      </c>
      <c r="AB13">
        <v>66019.883534</v>
      </c>
      <c r="AC13">
        <v>69467.847299</v>
      </c>
      <c r="AD13">
        <v>70347.305268</v>
      </c>
      <c r="AE13">
        <v>71653.887156</v>
      </c>
      <c r="AF13">
        <v>74693.751072</v>
      </c>
      <c r="AG13">
        <v>68476.602448</v>
      </c>
      <c r="AH13">
        <v>47575.035388</v>
      </c>
      <c r="AI13">
        <v>0</v>
      </c>
      <c r="AJ13">
        <v>0</v>
      </c>
      <c r="AK13">
        <v>0</v>
      </c>
      <c r="AL13" t="s">
        <v>110</v>
      </c>
      <c r="AM13" t="s">
        <v>13</v>
      </c>
      <c r="AN13">
        <v>1</v>
      </c>
      <c r="AO13">
        <v>1</v>
      </c>
      <c r="AP13">
        <v>13</v>
      </c>
    </row>
    <row r="14" spans="1:42" s="11" customFormat="1" ht="19.5" customHeight="1">
      <c r="A14" s="27" t="s">
        <v>1</v>
      </c>
      <c r="B14" s="25">
        <f aca="true" t="shared" si="1" ref="B14:I17">+ROUND(+AA2,2)</f>
        <v>3.58</v>
      </c>
      <c r="C14" s="25">
        <f t="shared" si="1"/>
        <v>3.48</v>
      </c>
      <c r="D14" s="25">
        <f t="shared" si="1"/>
        <v>3.86</v>
      </c>
      <c r="E14" s="25">
        <f t="shared" si="1"/>
        <v>4.11</v>
      </c>
      <c r="F14" s="25">
        <f t="shared" si="1"/>
        <v>4.12</v>
      </c>
      <c r="G14" s="25">
        <f t="shared" si="1"/>
        <v>3.89</v>
      </c>
      <c r="H14" s="25">
        <f t="shared" si="1"/>
        <v>3.14</v>
      </c>
      <c r="I14" s="25">
        <f t="shared" si="1"/>
        <v>1.99</v>
      </c>
      <c r="J14" s="41" t="s">
        <v>28</v>
      </c>
      <c r="Y14"/>
      <c r="Z14"/>
      <c r="AA14">
        <v>152430.23119</v>
      </c>
      <c r="AB14">
        <v>151747.6322</v>
      </c>
      <c r="AC14">
        <v>140040.83085</v>
      </c>
      <c r="AD14">
        <v>138107.76927</v>
      </c>
      <c r="AE14">
        <v>123848.35641</v>
      </c>
      <c r="AF14">
        <v>131706.8528</v>
      </c>
      <c r="AG14">
        <v>173929.23231</v>
      </c>
      <c r="AH14">
        <v>234370.71087</v>
      </c>
      <c r="AI14">
        <v>0</v>
      </c>
      <c r="AJ14">
        <v>0</v>
      </c>
      <c r="AK14">
        <v>0</v>
      </c>
      <c r="AL14" t="s">
        <v>110</v>
      </c>
      <c r="AM14" t="s">
        <v>13</v>
      </c>
      <c r="AN14">
        <v>1</v>
      </c>
      <c r="AO14">
        <v>1</v>
      </c>
      <c r="AP14">
        <v>14</v>
      </c>
    </row>
    <row r="15" spans="1:42" s="11" customFormat="1" ht="19.5" customHeight="1">
      <c r="A15" s="27" t="s">
        <v>2</v>
      </c>
      <c r="B15" s="25">
        <f t="shared" si="1"/>
        <v>2.55</v>
      </c>
      <c r="C15" s="25">
        <f t="shared" si="1"/>
        <v>2.9</v>
      </c>
      <c r="D15" s="25">
        <f t="shared" si="1"/>
        <v>2.64</v>
      </c>
      <c r="E15" s="25">
        <f t="shared" si="1"/>
        <v>2.4</v>
      </c>
      <c r="F15" s="25">
        <f t="shared" si="1"/>
        <v>2.31</v>
      </c>
      <c r="G15" s="25">
        <f t="shared" si="1"/>
        <v>2.88</v>
      </c>
      <c r="H15" s="25">
        <f t="shared" si="1"/>
        <v>2.79</v>
      </c>
      <c r="I15" s="25">
        <f t="shared" si="1"/>
        <v>1.85</v>
      </c>
      <c r="J15" s="41" t="s">
        <v>29</v>
      </c>
      <c r="Y15"/>
      <c r="Z15"/>
      <c r="AA15">
        <v>45484.187951</v>
      </c>
      <c r="AB15">
        <v>49962.608702</v>
      </c>
      <c r="AC15">
        <v>37693.608894</v>
      </c>
      <c r="AD15">
        <v>32823.472116</v>
      </c>
      <c r="AE15">
        <v>30000.586955</v>
      </c>
      <c r="AF15">
        <v>32043.549655</v>
      </c>
      <c r="AG15">
        <v>61132.990699</v>
      </c>
      <c r="AH15">
        <v>94020.32057</v>
      </c>
      <c r="AI15">
        <v>0</v>
      </c>
      <c r="AJ15">
        <v>0</v>
      </c>
      <c r="AK15">
        <v>0</v>
      </c>
      <c r="AL15" t="s">
        <v>110</v>
      </c>
      <c r="AM15" t="s">
        <v>13</v>
      </c>
      <c r="AN15">
        <v>1</v>
      </c>
      <c r="AO15">
        <v>1</v>
      </c>
      <c r="AP15">
        <v>15</v>
      </c>
    </row>
    <row r="16" spans="1:42" s="11" customFormat="1" ht="19.5" customHeight="1">
      <c r="A16" s="27" t="s">
        <v>3</v>
      </c>
      <c r="B16" s="25">
        <f t="shared" si="1"/>
        <v>1.56</v>
      </c>
      <c r="C16" s="25">
        <f t="shared" si="1"/>
        <v>1.67</v>
      </c>
      <c r="D16" s="25">
        <f t="shared" si="1"/>
        <v>1.71</v>
      </c>
      <c r="E16" s="25">
        <f t="shared" si="1"/>
        <v>1.6</v>
      </c>
      <c r="F16" s="25">
        <f t="shared" si="1"/>
        <v>1.61</v>
      </c>
      <c r="G16" s="25">
        <f t="shared" si="1"/>
        <v>1.92</v>
      </c>
      <c r="H16" s="25">
        <f t="shared" si="1"/>
        <v>1.73</v>
      </c>
      <c r="I16" s="25">
        <f t="shared" si="1"/>
        <v>0.46</v>
      </c>
      <c r="J16" s="41" t="s">
        <v>30</v>
      </c>
      <c r="Y16"/>
      <c r="Z16"/>
      <c r="AA16">
        <v>31559.378149</v>
      </c>
      <c r="AB16">
        <v>25794.302726</v>
      </c>
      <c r="AC16">
        <v>23471.876429</v>
      </c>
      <c r="AD16">
        <v>27289.068179</v>
      </c>
      <c r="AE16">
        <v>25696.317903</v>
      </c>
      <c r="AF16">
        <v>25207.56595</v>
      </c>
      <c r="AG16">
        <v>26175.053462</v>
      </c>
      <c r="AH16">
        <v>70409.76772</v>
      </c>
      <c r="AI16">
        <v>0</v>
      </c>
      <c r="AJ16">
        <v>0</v>
      </c>
      <c r="AK16">
        <v>0</v>
      </c>
      <c r="AL16" t="s">
        <v>110</v>
      </c>
      <c r="AM16" t="s">
        <v>13</v>
      </c>
      <c r="AN16">
        <v>1</v>
      </c>
      <c r="AO16">
        <v>1</v>
      </c>
      <c r="AP16">
        <v>16</v>
      </c>
    </row>
    <row r="17" spans="1:42" s="11" customFormat="1" ht="19.5" customHeight="1">
      <c r="A17" s="27" t="s">
        <v>4</v>
      </c>
      <c r="B17" s="25">
        <f t="shared" si="1"/>
        <v>1.64</v>
      </c>
      <c r="C17" s="25">
        <f t="shared" si="1"/>
        <v>1.81</v>
      </c>
      <c r="D17" s="25">
        <f t="shared" si="1"/>
        <v>1.74</v>
      </c>
      <c r="E17" s="25">
        <f t="shared" si="1"/>
        <v>1.58</v>
      </c>
      <c r="F17" s="25">
        <f t="shared" si="1"/>
        <v>1.56</v>
      </c>
      <c r="G17" s="25">
        <f t="shared" si="1"/>
        <v>1.85</v>
      </c>
      <c r="H17" s="25">
        <f t="shared" si="1"/>
        <v>1.76</v>
      </c>
      <c r="I17" s="25">
        <f t="shared" si="1"/>
        <v>1.12</v>
      </c>
      <c r="J17" s="41" t="s">
        <v>31</v>
      </c>
      <c r="Y17"/>
      <c r="Z17"/>
      <c r="AA17">
        <v>72553.500807</v>
      </c>
      <c r="AB17">
        <v>73718.311687</v>
      </c>
      <c r="AC17">
        <v>76417.087443</v>
      </c>
      <c r="AD17">
        <v>74607.85524</v>
      </c>
      <c r="AE17">
        <v>66108.66042</v>
      </c>
      <c r="AF17">
        <v>72284.240909</v>
      </c>
      <c r="AG17">
        <v>83503.460807</v>
      </c>
      <c r="AH17">
        <v>65115.744143</v>
      </c>
      <c r="AI17">
        <v>0</v>
      </c>
      <c r="AJ17">
        <v>0</v>
      </c>
      <c r="AK17">
        <v>0</v>
      </c>
      <c r="AL17" t="s">
        <v>110</v>
      </c>
      <c r="AM17" t="s">
        <v>13</v>
      </c>
      <c r="AN17">
        <v>1</v>
      </c>
      <c r="AO17">
        <v>1</v>
      </c>
      <c r="AP17">
        <v>17</v>
      </c>
    </row>
    <row r="18" spans="1:42" s="11" customFormat="1" ht="19.5" customHeight="1">
      <c r="A18" s="27" t="s">
        <v>14</v>
      </c>
      <c r="B18" s="24">
        <f aca="true" t="shared" si="2" ref="B18:I19">+AA6</f>
        <v>1064135.554</v>
      </c>
      <c r="C18" s="24">
        <f t="shared" si="2"/>
        <v>954410.93338</v>
      </c>
      <c r="D18" s="24">
        <f t="shared" si="2"/>
        <v>1125922.9212</v>
      </c>
      <c r="E18" s="24">
        <f t="shared" si="2"/>
        <v>1123024.0955</v>
      </c>
      <c r="F18" s="24">
        <f t="shared" si="2"/>
        <v>1140460.7987</v>
      </c>
      <c r="G18" s="24">
        <f t="shared" si="2"/>
        <v>1264811.4406</v>
      </c>
      <c r="H18" s="24">
        <f t="shared" si="2"/>
        <v>1089311.4014</v>
      </c>
      <c r="I18" s="24">
        <f t="shared" si="2"/>
        <v>524751.31842</v>
      </c>
      <c r="J18" s="41" t="s">
        <v>117</v>
      </c>
      <c r="Y18"/>
      <c r="Z18"/>
      <c r="AA18">
        <v>1387.339986</v>
      </c>
      <c r="AB18">
        <v>1558.2041055</v>
      </c>
      <c r="AC18">
        <v>1285.5769221</v>
      </c>
      <c r="AD18">
        <v>1618.9379065</v>
      </c>
      <c r="AE18">
        <v>1180.2672825</v>
      </c>
      <c r="AF18">
        <v>1695.5184979</v>
      </c>
      <c r="AG18">
        <v>1054.5227786</v>
      </c>
      <c r="AH18">
        <v>1067.2602563</v>
      </c>
      <c r="AI18">
        <v>0</v>
      </c>
      <c r="AJ18">
        <v>0</v>
      </c>
      <c r="AK18">
        <v>0</v>
      </c>
      <c r="AL18" t="s">
        <v>110</v>
      </c>
      <c r="AM18" t="s">
        <v>13</v>
      </c>
      <c r="AN18">
        <v>1</v>
      </c>
      <c r="AO18">
        <v>1</v>
      </c>
      <c r="AP18">
        <v>18</v>
      </c>
    </row>
    <row r="19" spans="1:42" s="11" customFormat="1" ht="19.5" customHeight="1">
      <c r="A19" s="28" t="s">
        <v>15</v>
      </c>
      <c r="B19" s="26">
        <f t="shared" si="2"/>
        <v>602181.94258</v>
      </c>
      <c r="C19" s="26">
        <f t="shared" si="2"/>
        <v>623087.88291</v>
      </c>
      <c r="D19" s="26">
        <f t="shared" si="2"/>
        <v>733316.4215</v>
      </c>
      <c r="E19" s="26">
        <f t="shared" si="2"/>
        <v>673055.5692</v>
      </c>
      <c r="F19" s="26">
        <f t="shared" si="2"/>
        <v>644409.66906</v>
      </c>
      <c r="G19" s="26">
        <f t="shared" si="2"/>
        <v>731145.23826</v>
      </c>
      <c r="H19" s="26">
        <f t="shared" si="2"/>
        <v>573992.69389</v>
      </c>
      <c r="I19" s="26">
        <f t="shared" si="2"/>
        <v>129231.46355</v>
      </c>
      <c r="J19" s="36" t="s">
        <v>118</v>
      </c>
      <c r="Y19"/>
      <c r="Z19"/>
      <c r="AA19">
        <v>1445.8242998</v>
      </c>
      <c r="AB19">
        <v>714.20497593</v>
      </c>
      <c r="AC19">
        <v>1172.6811622</v>
      </c>
      <c r="AD19">
        <v>1768.435832</v>
      </c>
      <c r="AE19">
        <v>862.52384382</v>
      </c>
      <c r="AF19">
        <v>475.97778569</v>
      </c>
      <c r="AG19">
        <v>2063.204567</v>
      </c>
      <c r="AH19">
        <v>3757.6181804</v>
      </c>
      <c r="AI19">
        <v>0</v>
      </c>
      <c r="AJ19">
        <v>0</v>
      </c>
      <c r="AK19">
        <v>0</v>
      </c>
      <c r="AL19" t="s">
        <v>110</v>
      </c>
      <c r="AM19" t="s">
        <v>13</v>
      </c>
      <c r="AN19">
        <v>1</v>
      </c>
      <c r="AO19">
        <v>1</v>
      </c>
      <c r="AP19">
        <v>19</v>
      </c>
    </row>
    <row r="20" spans="1:42" s="11" customFormat="1" ht="19.5" customHeight="1">
      <c r="A20" s="29" t="s">
        <v>16</v>
      </c>
      <c r="B20" s="26">
        <f aca="true" t="shared" si="3" ref="B20:I32">+AA8</f>
        <v>466274.45828</v>
      </c>
      <c r="C20" s="26">
        <f t="shared" si="3"/>
        <v>495868.56194</v>
      </c>
      <c r="D20" s="26">
        <f t="shared" si="3"/>
        <v>582878.32539</v>
      </c>
      <c r="E20" s="26">
        <f t="shared" si="3"/>
        <v>532276.88853</v>
      </c>
      <c r="F20" s="26">
        <f t="shared" si="3"/>
        <v>512226.50423</v>
      </c>
      <c r="G20" s="26">
        <f t="shared" si="3"/>
        <v>573563.17644</v>
      </c>
      <c r="H20" s="26">
        <f t="shared" si="3"/>
        <v>431685.5104</v>
      </c>
      <c r="I20" s="26">
        <f t="shared" si="3"/>
        <v>47348.632856</v>
      </c>
      <c r="J20" s="36" t="s">
        <v>32</v>
      </c>
      <c r="Y20"/>
      <c r="Z20"/>
      <c r="AA20">
        <v>189.64390208</v>
      </c>
      <c r="AB20">
        <v>107.52784091</v>
      </c>
      <c r="AC20">
        <v>149.59954251</v>
      </c>
      <c r="AD20">
        <v>174.73153089</v>
      </c>
      <c r="AE20">
        <v>204.60244519</v>
      </c>
      <c r="AF20">
        <v>191.69232082</v>
      </c>
      <c r="AG20">
        <v>247.24921223</v>
      </c>
      <c r="AH20">
        <v>220.69781977</v>
      </c>
      <c r="AI20">
        <v>0</v>
      </c>
      <c r="AJ20">
        <v>0</v>
      </c>
      <c r="AK20">
        <v>0</v>
      </c>
      <c r="AL20" t="s">
        <v>110</v>
      </c>
      <c r="AM20" t="s">
        <v>13</v>
      </c>
      <c r="AN20">
        <v>1</v>
      </c>
      <c r="AO20">
        <v>1</v>
      </c>
      <c r="AP20">
        <v>20</v>
      </c>
    </row>
    <row r="21" spans="1:42" s="11" customFormat="1" ht="19.5" customHeight="1">
      <c r="A21" s="29" t="s">
        <v>17</v>
      </c>
      <c r="B21" s="26">
        <f t="shared" si="3"/>
        <v>30040.143835</v>
      </c>
      <c r="C21" s="26">
        <f t="shared" si="3"/>
        <v>29854.425035</v>
      </c>
      <c r="D21" s="26">
        <f t="shared" si="3"/>
        <v>17847.290266</v>
      </c>
      <c r="E21" s="26">
        <f t="shared" si="3"/>
        <v>14029.87434</v>
      </c>
      <c r="F21" s="26">
        <f t="shared" si="3"/>
        <v>12875.639402</v>
      </c>
      <c r="G21" s="26">
        <f t="shared" si="3"/>
        <v>27873.507372</v>
      </c>
      <c r="H21" s="26">
        <f t="shared" si="3"/>
        <v>49373.482218</v>
      </c>
      <c r="I21" s="26">
        <f t="shared" si="3"/>
        <v>66853.533292</v>
      </c>
      <c r="J21" s="36" t="s">
        <v>33</v>
      </c>
      <c r="Y21"/>
      <c r="Z21"/>
      <c r="AA21">
        <v>195485.0302</v>
      </c>
      <c r="AB21">
        <v>172011.03225</v>
      </c>
      <c r="AC21">
        <v>216801.91753</v>
      </c>
      <c r="AD21">
        <v>228357.1145</v>
      </c>
      <c r="AE21">
        <v>221286.04456</v>
      </c>
      <c r="AF21">
        <v>232403.10264</v>
      </c>
      <c r="AG21">
        <v>185336.45754</v>
      </c>
      <c r="AH21">
        <v>63418.405939</v>
      </c>
      <c r="AI21">
        <v>0</v>
      </c>
      <c r="AJ21">
        <v>0</v>
      </c>
      <c r="AK21">
        <v>0</v>
      </c>
      <c r="AL21" t="s">
        <v>110</v>
      </c>
      <c r="AM21" t="s">
        <v>13</v>
      </c>
      <c r="AN21">
        <v>1</v>
      </c>
      <c r="AO21">
        <v>1</v>
      </c>
      <c r="AP21">
        <v>21</v>
      </c>
    </row>
    <row r="22" spans="1:42" s="11" customFormat="1" ht="19.5" customHeight="1">
      <c r="A22" s="29" t="s">
        <v>111</v>
      </c>
      <c r="B22" s="26">
        <f t="shared" si="3"/>
        <v>105867.34047</v>
      </c>
      <c r="C22" s="26">
        <f t="shared" si="3"/>
        <v>97364.895939</v>
      </c>
      <c r="D22" s="26">
        <f t="shared" si="3"/>
        <v>132590.80584</v>
      </c>
      <c r="E22" s="26">
        <f t="shared" si="3"/>
        <v>126748.80632</v>
      </c>
      <c r="F22" s="26">
        <f t="shared" si="3"/>
        <v>119307.52542</v>
      </c>
      <c r="G22" s="26">
        <f t="shared" si="3"/>
        <v>129708.55445</v>
      </c>
      <c r="H22" s="26">
        <f t="shared" si="3"/>
        <v>92933.701277</v>
      </c>
      <c r="I22" s="26">
        <f t="shared" si="3"/>
        <v>15029.297397</v>
      </c>
      <c r="J22" s="36" t="s">
        <v>34</v>
      </c>
      <c r="Y22"/>
      <c r="Z22"/>
      <c r="AA22">
        <v>42148.810582</v>
      </c>
      <c r="AB22">
        <v>37754.436939</v>
      </c>
      <c r="AC22">
        <v>53279.084343</v>
      </c>
      <c r="AD22">
        <v>59767.01711</v>
      </c>
      <c r="AE22">
        <v>51995.401483</v>
      </c>
      <c r="AF22">
        <v>46451.500005</v>
      </c>
      <c r="AG22">
        <v>28832.715268</v>
      </c>
      <c r="AH22">
        <v>6973.5145349</v>
      </c>
      <c r="AI22">
        <v>0</v>
      </c>
      <c r="AJ22">
        <v>0</v>
      </c>
      <c r="AK22">
        <v>0</v>
      </c>
      <c r="AL22" t="s">
        <v>110</v>
      </c>
      <c r="AM22" t="s">
        <v>13</v>
      </c>
      <c r="AN22">
        <v>1</v>
      </c>
      <c r="AO22">
        <v>1</v>
      </c>
      <c r="AP22">
        <v>22</v>
      </c>
    </row>
    <row r="23" spans="1:42" s="11" customFormat="1" ht="19.5" customHeight="1">
      <c r="A23" s="28" t="s">
        <v>18</v>
      </c>
      <c r="B23" s="26">
        <f t="shared" si="3"/>
        <v>176459.86487</v>
      </c>
      <c r="C23" s="26">
        <f t="shared" si="3"/>
        <v>68578.175757</v>
      </c>
      <c r="D23" s="26">
        <f t="shared" si="3"/>
        <v>139721.28999</v>
      </c>
      <c r="E23" s="26">
        <f t="shared" si="3"/>
        <v>190488.7349</v>
      </c>
      <c r="F23" s="26">
        <f t="shared" si="3"/>
        <v>234896.32149</v>
      </c>
      <c r="G23" s="26">
        <f t="shared" si="3"/>
        <v>244157.99012</v>
      </c>
      <c r="H23" s="26">
        <f t="shared" si="3"/>
        <v>199577.41855</v>
      </c>
      <c r="I23" s="26">
        <f t="shared" si="3"/>
        <v>42635.738722</v>
      </c>
      <c r="J23" s="36" t="s">
        <v>119</v>
      </c>
      <c r="Y23"/>
      <c r="Z23"/>
      <c r="AA23">
        <v>153336.21962</v>
      </c>
      <c r="AB23">
        <v>134256.59531</v>
      </c>
      <c r="AC23">
        <v>163522.83319</v>
      </c>
      <c r="AD23">
        <v>168590.09739</v>
      </c>
      <c r="AE23">
        <v>169290.64308</v>
      </c>
      <c r="AF23">
        <v>185951.60263</v>
      </c>
      <c r="AG23">
        <v>156503.74227</v>
      </c>
      <c r="AH23">
        <v>56444.891404</v>
      </c>
      <c r="AI23">
        <v>0</v>
      </c>
      <c r="AJ23">
        <v>0</v>
      </c>
      <c r="AK23">
        <v>0</v>
      </c>
      <c r="AL23" t="s">
        <v>110</v>
      </c>
      <c r="AM23" t="s">
        <v>13</v>
      </c>
      <c r="AN23">
        <v>1</v>
      </c>
      <c r="AO23">
        <v>1</v>
      </c>
      <c r="AP23">
        <v>23</v>
      </c>
    </row>
    <row r="24" spans="1:42" s="11" customFormat="1" ht="19.5" customHeight="1">
      <c r="A24" s="28" t="s">
        <v>19</v>
      </c>
      <c r="B24" s="26">
        <f t="shared" si="3"/>
        <v>64933.207429</v>
      </c>
      <c r="C24" s="26">
        <f t="shared" si="3"/>
        <v>44869.831138</v>
      </c>
      <c r="D24" s="26">
        <f t="shared" si="3"/>
        <v>43226.932071</v>
      </c>
      <c r="E24" s="26">
        <f t="shared" si="3"/>
        <v>50849.985333</v>
      </c>
      <c r="F24" s="26">
        <f t="shared" si="3"/>
        <v>65447.962142</v>
      </c>
      <c r="G24" s="26">
        <f t="shared" si="3"/>
        <v>82915.915995</v>
      </c>
      <c r="H24" s="26">
        <f t="shared" si="3"/>
        <v>73088.205017</v>
      </c>
      <c r="I24" s="26">
        <f t="shared" si="3"/>
        <v>70717.672079</v>
      </c>
      <c r="J24" s="36" t="s">
        <v>35</v>
      </c>
      <c r="Y24"/>
      <c r="Z24"/>
      <c r="AA24">
        <v>48634.776816</v>
      </c>
      <c r="AB24">
        <v>39527.196649</v>
      </c>
      <c r="AC24">
        <v>50272.068804</v>
      </c>
      <c r="AD24">
        <v>52771.246757</v>
      </c>
      <c r="AE24">
        <v>53196.761675</v>
      </c>
      <c r="AF24">
        <v>58804.477167</v>
      </c>
      <c r="AG24">
        <v>48809.231942</v>
      </c>
      <c r="AH24">
        <v>23593.454521</v>
      </c>
      <c r="AI24">
        <v>0</v>
      </c>
      <c r="AJ24">
        <v>0</v>
      </c>
      <c r="AK24">
        <v>0</v>
      </c>
      <c r="AL24" t="s">
        <v>110</v>
      </c>
      <c r="AM24" t="s">
        <v>13</v>
      </c>
      <c r="AN24">
        <v>1</v>
      </c>
      <c r="AO24">
        <v>1</v>
      </c>
      <c r="AP24">
        <v>24</v>
      </c>
    </row>
    <row r="25" spans="1:42" s="11" customFormat="1" ht="19.5" customHeight="1">
      <c r="A25" s="28" t="s">
        <v>20</v>
      </c>
      <c r="B25" s="26">
        <f t="shared" si="3"/>
        <v>67940.664034</v>
      </c>
      <c r="C25" s="26">
        <f t="shared" si="3"/>
        <v>66019.883534</v>
      </c>
      <c r="D25" s="26">
        <f t="shared" si="3"/>
        <v>69467.847299</v>
      </c>
      <c r="E25" s="26">
        <f t="shared" si="3"/>
        <v>70347.305268</v>
      </c>
      <c r="F25" s="26">
        <f t="shared" si="3"/>
        <v>71653.887156</v>
      </c>
      <c r="G25" s="26">
        <f t="shared" si="3"/>
        <v>74693.751072</v>
      </c>
      <c r="H25" s="26">
        <f t="shared" si="3"/>
        <v>68476.602448</v>
      </c>
      <c r="I25" s="26">
        <f t="shared" si="3"/>
        <v>47575.035388</v>
      </c>
      <c r="J25" s="36" t="s">
        <v>36</v>
      </c>
      <c r="Y25"/>
      <c r="Z25"/>
      <c r="AA25">
        <v>32032.725983</v>
      </c>
      <c r="AB25">
        <v>23349.522871</v>
      </c>
      <c r="AC25">
        <v>33388.946564</v>
      </c>
      <c r="AD25">
        <v>34461.609957</v>
      </c>
      <c r="AE25">
        <v>37052.877018</v>
      </c>
      <c r="AF25">
        <v>41938.324545</v>
      </c>
      <c r="AG25">
        <v>31892.929059</v>
      </c>
      <c r="AH25">
        <v>9098.4755188</v>
      </c>
      <c r="AI25">
        <v>0</v>
      </c>
      <c r="AJ25">
        <v>0</v>
      </c>
      <c r="AK25">
        <v>0</v>
      </c>
      <c r="AL25" t="s">
        <v>110</v>
      </c>
      <c r="AM25" t="s">
        <v>13</v>
      </c>
      <c r="AN25">
        <v>1</v>
      </c>
      <c r="AO25">
        <v>1</v>
      </c>
      <c r="AP25">
        <v>25</v>
      </c>
    </row>
    <row r="26" spans="1:42" s="11" customFormat="1" ht="19.5" customHeight="1">
      <c r="A26" s="28" t="s">
        <v>21</v>
      </c>
      <c r="B26" s="26">
        <f t="shared" si="3"/>
        <v>152430.23119</v>
      </c>
      <c r="C26" s="26">
        <f t="shared" si="3"/>
        <v>151747.6322</v>
      </c>
      <c r="D26" s="26">
        <f t="shared" si="3"/>
        <v>140040.83085</v>
      </c>
      <c r="E26" s="26">
        <f t="shared" si="3"/>
        <v>138107.76927</v>
      </c>
      <c r="F26" s="26">
        <f t="shared" si="3"/>
        <v>123848.35641</v>
      </c>
      <c r="G26" s="26">
        <f t="shared" si="3"/>
        <v>131706.8528</v>
      </c>
      <c r="H26" s="26">
        <f t="shared" si="3"/>
        <v>173929.23231</v>
      </c>
      <c r="I26" s="26">
        <f t="shared" si="3"/>
        <v>234370.71087</v>
      </c>
      <c r="J26" s="36" t="s">
        <v>37</v>
      </c>
      <c r="Y26"/>
      <c r="Z26"/>
      <c r="AA26">
        <v>68588.03291</v>
      </c>
      <c r="AB26">
        <v>68920.547459</v>
      </c>
      <c r="AC26">
        <v>78742.628487</v>
      </c>
      <c r="AD26">
        <v>80053.714704</v>
      </c>
      <c r="AE26">
        <v>77075.71017</v>
      </c>
      <c r="AF26">
        <v>79698.188697</v>
      </c>
      <c r="AG26">
        <v>62193.707905</v>
      </c>
      <c r="AH26">
        <v>21255.708276</v>
      </c>
      <c r="AI26">
        <v>0</v>
      </c>
      <c r="AJ26">
        <v>0</v>
      </c>
      <c r="AK26">
        <v>0</v>
      </c>
      <c r="AL26" t="s">
        <v>110</v>
      </c>
      <c r="AM26" t="s">
        <v>13</v>
      </c>
      <c r="AN26">
        <v>1</v>
      </c>
      <c r="AO26">
        <v>1</v>
      </c>
      <c r="AP26">
        <v>26</v>
      </c>
    </row>
    <row r="27" spans="1:42" s="11" customFormat="1" ht="19.5" customHeight="1">
      <c r="A27" s="29" t="s">
        <v>112</v>
      </c>
      <c r="B27" s="26">
        <f t="shared" si="3"/>
        <v>45484.187951</v>
      </c>
      <c r="C27" s="26">
        <f t="shared" si="3"/>
        <v>49962.608702</v>
      </c>
      <c r="D27" s="26">
        <f t="shared" si="3"/>
        <v>37693.608894</v>
      </c>
      <c r="E27" s="26">
        <f t="shared" si="3"/>
        <v>32823.472116</v>
      </c>
      <c r="F27" s="26">
        <f t="shared" si="3"/>
        <v>30000.586955</v>
      </c>
      <c r="G27" s="26">
        <f t="shared" si="3"/>
        <v>32043.549655</v>
      </c>
      <c r="H27" s="26">
        <f t="shared" si="3"/>
        <v>61132.990699</v>
      </c>
      <c r="I27" s="26">
        <f t="shared" si="3"/>
        <v>94020.32057</v>
      </c>
      <c r="J27" s="36" t="s">
        <v>38</v>
      </c>
      <c r="Y27"/>
      <c r="Z27"/>
      <c r="AA27">
        <v>4080.6839131</v>
      </c>
      <c r="AB27">
        <v>2459.328328</v>
      </c>
      <c r="AC27">
        <v>1119.1893319</v>
      </c>
      <c r="AD27">
        <v>1303.5259703</v>
      </c>
      <c r="AE27">
        <v>1965.2942125</v>
      </c>
      <c r="AF27">
        <v>5510.6122247</v>
      </c>
      <c r="AG27">
        <v>13607.873366</v>
      </c>
      <c r="AH27">
        <v>2497.2530882</v>
      </c>
      <c r="AI27">
        <v>0</v>
      </c>
      <c r="AJ27">
        <v>0</v>
      </c>
      <c r="AK27">
        <v>0</v>
      </c>
      <c r="AL27" t="s">
        <v>110</v>
      </c>
      <c r="AM27" t="s">
        <v>13</v>
      </c>
      <c r="AN27">
        <v>1</v>
      </c>
      <c r="AO27">
        <v>1</v>
      </c>
      <c r="AP27">
        <v>27</v>
      </c>
    </row>
    <row r="28" spans="1:42" s="11" customFormat="1" ht="19.5" customHeight="1">
      <c r="A28" s="29" t="s">
        <v>22</v>
      </c>
      <c r="B28" s="26">
        <f t="shared" si="3"/>
        <v>31559.378149</v>
      </c>
      <c r="C28" s="26">
        <f t="shared" si="3"/>
        <v>25794.302726</v>
      </c>
      <c r="D28" s="26">
        <f t="shared" si="3"/>
        <v>23471.876429</v>
      </c>
      <c r="E28" s="26">
        <f t="shared" si="3"/>
        <v>27289.068179</v>
      </c>
      <c r="F28" s="26">
        <f t="shared" si="3"/>
        <v>25696.317903</v>
      </c>
      <c r="G28" s="26">
        <f t="shared" si="3"/>
        <v>25207.56595</v>
      </c>
      <c r="H28" s="26">
        <f t="shared" si="3"/>
        <v>26175.053462</v>
      </c>
      <c r="I28" s="26">
        <f t="shared" si="3"/>
        <v>70409.76772</v>
      </c>
      <c r="J28" s="36" t="s">
        <v>39</v>
      </c>
      <c r="Y28"/>
      <c r="Z28"/>
      <c r="AA28">
        <v>657871.8993</v>
      </c>
      <c r="AB28">
        <v>612781.52932</v>
      </c>
      <c r="AC28">
        <v>688539.73572</v>
      </c>
      <c r="AD28">
        <v>712477.10986</v>
      </c>
      <c r="AE28">
        <v>732372.10653</v>
      </c>
      <c r="AF28">
        <v>765007.64539</v>
      </c>
      <c r="AG28">
        <v>601249.24232</v>
      </c>
      <c r="AH28">
        <v>356674.99969</v>
      </c>
      <c r="AI28">
        <v>0</v>
      </c>
      <c r="AJ28">
        <v>0</v>
      </c>
      <c r="AK28">
        <v>0</v>
      </c>
      <c r="AL28" t="s">
        <v>110</v>
      </c>
      <c r="AM28" t="s">
        <v>13</v>
      </c>
      <c r="AN28">
        <v>1</v>
      </c>
      <c r="AO28">
        <v>2</v>
      </c>
      <c r="AP28">
        <v>1</v>
      </c>
    </row>
    <row r="29" spans="1:42" s="11" customFormat="1" ht="19.5" customHeight="1">
      <c r="A29" s="29" t="s">
        <v>23</v>
      </c>
      <c r="B29" s="26">
        <f t="shared" si="3"/>
        <v>72553.500807</v>
      </c>
      <c r="C29" s="26">
        <f t="shared" si="3"/>
        <v>73718.311687</v>
      </c>
      <c r="D29" s="26">
        <f t="shared" si="3"/>
        <v>76417.087443</v>
      </c>
      <c r="E29" s="26">
        <f t="shared" si="3"/>
        <v>74607.85524</v>
      </c>
      <c r="F29" s="26">
        <f t="shared" si="3"/>
        <v>66108.66042</v>
      </c>
      <c r="G29" s="26">
        <f t="shared" si="3"/>
        <v>72284.240909</v>
      </c>
      <c r="H29" s="26">
        <f t="shared" si="3"/>
        <v>83503.460807</v>
      </c>
      <c r="I29" s="26">
        <f t="shared" si="3"/>
        <v>65115.744143</v>
      </c>
      <c r="J29" s="36" t="s">
        <v>40</v>
      </c>
      <c r="Y29"/>
      <c r="Z29"/>
      <c r="AA29">
        <v>149252.60786</v>
      </c>
      <c r="AB29">
        <v>146559.16743</v>
      </c>
      <c r="AC29">
        <v>155326.44536</v>
      </c>
      <c r="AD29">
        <v>162075.5408</v>
      </c>
      <c r="AE29">
        <v>168277.66114</v>
      </c>
      <c r="AF29">
        <v>172416.65474</v>
      </c>
      <c r="AG29">
        <v>135224.91183</v>
      </c>
      <c r="AH29">
        <v>77102.729031</v>
      </c>
      <c r="AI29">
        <v>0</v>
      </c>
      <c r="AJ29">
        <v>0</v>
      </c>
      <c r="AK29">
        <v>0</v>
      </c>
      <c r="AL29" t="s">
        <v>110</v>
      </c>
      <c r="AM29" t="s">
        <v>13</v>
      </c>
      <c r="AN29">
        <v>1</v>
      </c>
      <c r="AO29">
        <v>2</v>
      </c>
      <c r="AP29">
        <v>2</v>
      </c>
    </row>
    <row r="30" spans="1:42" s="11" customFormat="1" ht="19.5" customHeight="1">
      <c r="A30" s="29" t="s">
        <v>24</v>
      </c>
      <c r="B30" s="26">
        <f t="shared" si="3"/>
        <v>1387.339986</v>
      </c>
      <c r="C30" s="26">
        <f t="shared" si="3"/>
        <v>1558.2041055</v>
      </c>
      <c r="D30" s="26">
        <f t="shared" si="3"/>
        <v>1285.5769221</v>
      </c>
      <c r="E30" s="26">
        <f t="shared" si="3"/>
        <v>1618.9379065</v>
      </c>
      <c r="F30" s="26">
        <f t="shared" si="3"/>
        <v>1180.2672825</v>
      </c>
      <c r="G30" s="26">
        <f t="shared" si="3"/>
        <v>1695.5184979</v>
      </c>
      <c r="H30" s="26">
        <f t="shared" si="3"/>
        <v>1054.5227786</v>
      </c>
      <c r="I30" s="26">
        <f t="shared" si="3"/>
        <v>1067.2602563</v>
      </c>
      <c r="J30" s="36" t="s">
        <v>41</v>
      </c>
      <c r="Y30"/>
      <c r="Z30"/>
      <c r="AA30">
        <v>5720.529893</v>
      </c>
      <c r="AB30">
        <v>5744.6058943</v>
      </c>
      <c r="AC30">
        <v>5937.7370394</v>
      </c>
      <c r="AD30">
        <v>6376.6653172</v>
      </c>
      <c r="AE30">
        <v>6365.6803746</v>
      </c>
      <c r="AF30">
        <v>6592.7577096</v>
      </c>
      <c r="AG30">
        <v>5339.7820625</v>
      </c>
      <c r="AH30">
        <v>2701.0079219</v>
      </c>
      <c r="AI30">
        <v>0</v>
      </c>
      <c r="AJ30">
        <v>0</v>
      </c>
      <c r="AK30">
        <v>0</v>
      </c>
      <c r="AL30" t="s">
        <v>110</v>
      </c>
      <c r="AM30" t="s">
        <v>13</v>
      </c>
      <c r="AN30">
        <v>1</v>
      </c>
      <c r="AO30">
        <v>2</v>
      </c>
      <c r="AP30">
        <v>3</v>
      </c>
    </row>
    <row r="31" spans="1:42" s="11" customFormat="1" ht="19.5" customHeight="1">
      <c r="A31" s="29" t="s">
        <v>25</v>
      </c>
      <c r="B31" s="26">
        <f t="shared" si="3"/>
        <v>1445.8242998</v>
      </c>
      <c r="C31" s="26">
        <f t="shared" si="3"/>
        <v>714.20497593</v>
      </c>
      <c r="D31" s="26">
        <f t="shared" si="3"/>
        <v>1172.6811622</v>
      </c>
      <c r="E31" s="26">
        <f t="shared" si="3"/>
        <v>1768.435832</v>
      </c>
      <c r="F31" s="26">
        <f t="shared" si="3"/>
        <v>862.52384382</v>
      </c>
      <c r="G31" s="26">
        <f t="shared" si="3"/>
        <v>475.97778569</v>
      </c>
      <c r="H31" s="26">
        <f t="shared" si="3"/>
        <v>2063.204567</v>
      </c>
      <c r="I31" s="26">
        <f t="shared" si="3"/>
        <v>3757.6181804</v>
      </c>
      <c r="J31" s="36" t="s">
        <v>42</v>
      </c>
      <c r="Y31"/>
      <c r="Z31"/>
      <c r="AA31">
        <v>5182.0913195</v>
      </c>
      <c r="AB31">
        <v>5819.1200051</v>
      </c>
      <c r="AC31">
        <v>5947.2721946</v>
      </c>
      <c r="AD31">
        <v>6005.376898</v>
      </c>
      <c r="AE31">
        <v>5560.0881881</v>
      </c>
      <c r="AF31">
        <v>5215.2866522</v>
      </c>
      <c r="AG31">
        <v>5194.5160278</v>
      </c>
      <c r="AH31">
        <v>2675.6454948</v>
      </c>
      <c r="AI31">
        <v>0</v>
      </c>
      <c r="AJ31">
        <v>0</v>
      </c>
      <c r="AK31">
        <v>0</v>
      </c>
      <c r="AL31" t="s">
        <v>110</v>
      </c>
      <c r="AM31" t="s">
        <v>13</v>
      </c>
      <c r="AN31">
        <v>1</v>
      </c>
      <c r="AO31">
        <v>2</v>
      </c>
      <c r="AP31">
        <v>4</v>
      </c>
    </row>
    <row r="32" spans="1:42" s="11" customFormat="1" ht="19.5" customHeight="1">
      <c r="A32" s="28" t="s">
        <v>26</v>
      </c>
      <c r="B32" s="26">
        <f t="shared" si="3"/>
        <v>189.64390208</v>
      </c>
      <c r="C32" s="26">
        <f t="shared" si="3"/>
        <v>107.52784091</v>
      </c>
      <c r="D32" s="26">
        <f t="shared" si="3"/>
        <v>149.59954251</v>
      </c>
      <c r="E32" s="26">
        <f t="shared" si="3"/>
        <v>174.73153089</v>
      </c>
      <c r="F32" s="26">
        <f t="shared" si="3"/>
        <v>204.60244519</v>
      </c>
      <c r="G32" s="26">
        <f t="shared" si="3"/>
        <v>191.69232082</v>
      </c>
      <c r="H32" s="26">
        <f t="shared" si="3"/>
        <v>247.24921223</v>
      </c>
      <c r="I32" s="26">
        <f t="shared" si="3"/>
        <v>220.69781977</v>
      </c>
      <c r="J32" s="36" t="s">
        <v>43</v>
      </c>
      <c r="Y32"/>
      <c r="Z32"/>
      <c r="AA32">
        <v>23960.776778</v>
      </c>
      <c r="AB32">
        <v>22837.80051</v>
      </c>
      <c r="AC32">
        <v>26567.278666</v>
      </c>
      <c r="AD32">
        <v>26845.377125</v>
      </c>
      <c r="AE32">
        <v>26714.247989</v>
      </c>
      <c r="AF32">
        <v>28637.352275</v>
      </c>
      <c r="AG32">
        <v>22184.473202</v>
      </c>
      <c r="AH32">
        <v>8642.4843012</v>
      </c>
      <c r="AI32">
        <v>0</v>
      </c>
      <c r="AJ32">
        <v>0</v>
      </c>
      <c r="AK32">
        <v>0</v>
      </c>
      <c r="AL32" t="s">
        <v>110</v>
      </c>
      <c r="AM32" t="s">
        <v>13</v>
      </c>
      <c r="AN32">
        <v>1</v>
      </c>
      <c r="AO32">
        <v>2</v>
      </c>
      <c r="AP32">
        <v>5</v>
      </c>
    </row>
    <row r="33" spans="1:42" s="11" customFormat="1" ht="19.5" customHeight="1">
      <c r="A33" s="27" t="s">
        <v>44</v>
      </c>
      <c r="B33" s="24">
        <f aca="true" t="shared" si="4" ref="B33:I34">+AA21</f>
        <v>195485.0302</v>
      </c>
      <c r="C33" s="24">
        <f t="shared" si="4"/>
        <v>172011.03225</v>
      </c>
      <c r="D33" s="24">
        <f t="shared" si="4"/>
        <v>216801.91753</v>
      </c>
      <c r="E33" s="24">
        <f t="shared" si="4"/>
        <v>228357.1145</v>
      </c>
      <c r="F33" s="24">
        <f t="shared" si="4"/>
        <v>221286.04456</v>
      </c>
      <c r="G33" s="24">
        <f t="shared" si="4"/>
        <v>232403.10264</v>
      </c>
      <c r="H33" s="24">
        <f t="shared" si="4"/>
        <v>185336.45754</v>
      </c>
      <c r="I33" s="24">
        <f t="shared" si="4"/>
        <v>63418.405939</v>
      </c>
      <c r="J33" s="41" t="s">
        <v>53</v>
      </c>
      <c r="Y33"/>
      <c r="Z33"/>
      <c r="AA33">
        <v>143374.2773</v>
      </c>
      <c r="AB33">
        <v>137923.08549</v>
      </c>
      <c r="AC33">
        <v>141941.12158</v>
      </c>
      <c r="AD33">
        <v>144058.12619</v>
      </c>
      <c r="AE33">
        <v>151171.63429</v>
      </c>
      <c r="AF33">
        <v>163916.3849</v>
      </c>
      <c r="AG33">
        <v>141634.01791</v>
      </c>
      <c r="AH33">
        <v>100963.7886</v>
      </c>
      <c r="AI33">
        <v>0</v>
      </c>
      <c r="AJ33">
        <v>0</v>
      </c>
      <c r="AK33">
        <v>0</v>
      </c>
      <c r="AL33" t="s">
        <v>110</v>
      </c>
      <c r="AM33" t="s">
        <v>13</v>
      </c>
      <c r="AN33">
        <v>1</v>
      </c>
      <c r="AO33">
        <v>2</v>
      </c>
      <c r="AP33">
        <v>6</v>
      </c>
    </row>
    <row r="34" spans="1:42" s="11" customFormat="1" ht="19.5" customHeight="1">
      <c r="A34" s="28" t="s">
        <v>45</v>
      </c>
      <c r="B34" s="26">
        <f t="shared" si="4"/>
        <v>42148.810582</v>
      </c>
      <c r="C34" s="26">
        <f t="shared" si="4"/>
        <v>37754.436939</v>
      </c>
      <c r="D34" s="26">
        <f t="shared" si="4"/>
        <v>53279.084343</v>
      </c>
      <c r="E34" s="26">
        <f t="shared" si="4"/>
        <v>59767.01711</v>
      </c>
      <c r="F34" s="26">
        <f t="shared" si="4"/>
        <v>51995.401483</v>
      </c>
      <c r="G34" s="26">
        <f t="shared" si="4"/>
        <v>46451.500005</v>
      </c>
      <c r="H34" s="26">
        <f t="shared" si="4"/>
        <v>28832.715268</v>
      </c>
      <c r="I34" s="26">
        <f t="shared" si="4"/>
        <v>6973.5145349</v>
      </c>
      <c r="J34" s="36" t="s">
        <v>54</v>
      </c>
      <c r="Y34"/>
      <c r="Z34"/>
      <c r="AA34">
        <v>18452.822663</v>
      </c>
      <c r="AB34">
        <v>17776.700999</v>
      </c>
      <c r="AC34">
        <v>19018.442452</v>
      </c>
      <c r="AD34">
        <v>19684.472885</v>
      </c>
      <c r="AE34">
        <v>20310.220519</v>
      </c>
      <c r="AF34">
        <v>20471.18282</v>
      </c>
      <c r="AG34">
        <v>17655.121639</v>
      </c>
      <c r="AH34">
        <v>11676.693518</v>
      </c>
      <c r="AI34">
        <v>0</v>
      </c>
      <c r="AJ34">
        <v>0</v>
      </c>
      <c r="AK34">
        <v>0</v>
      </c>
      <c r="AL34" t="s">
        <v>110</v>
      </c>
      <c r="AM34" t="s">
        <v>13</v>
      </c>
      <c r="AN34">
        <v>1</v>
      </c>
      <c r="AO34">
        <v>2</v>
      </c>
      <c r="AP34">
        <v>7</v>
      </c>
    </row>
    <row r="35" spans="1:42" s="11" customFormat="1" ht="19.5" customHeight="1">
      <c r="A35" s="28" t="s">
        <v>46</v>
      </c>
      <c r="B35" s="26">
        <f aca="true" t="shared" si="5" ref="B35:I39">+AA23</f>
        <v>153336.21962</v>
      </c>
      <c r="C35" s="26">
        <f t="shared" si="5"/>
        <v>134256.59531</v>
      </c>
      <c r="D35" s="26">
        <f t="shared" si="5"/>
        <v>163522.83319</v>
      </c>
      <c r="E35" s="26">
        <f t="shared" si="5"/>
        <v>168590.09739</v>
      </c>
      <c r="F35" s="26">
        <f t="shared" si="5"/>
        <v>169290.64308</v>
      </c>
      <c r="G35" s="26">
        <f t="shared" si="5"/>
        <v>185951.60263</v>
      </c>
      <c r="H35" s="26">
        <f t="shared" si="5"/>
        <v>156503.74227</v>
      </c>
      <c r="I35" s="26">
        <f t="shared" si="5"/>
        <v>56444.891404</v>
      </c>
      <c r="J35" s="36" t="s">
        <v>55</v>
      </c>
      <c r="Y35"/>
      <c r="Z35"/>
      <c r="AA35">
        <v>11892.999373</v>
      </c>
      <c r="AB35">
        <v>12324.133808</v>
      </c>
      <c r="AC35">
        <v>13373.812469</v>
      </c>
      <c r="AD35">
        <v>13422.712702</v>
      </c>
      <c r="AE35">
        <v>12172.676979</v>
      </c>
      <c r="AF35">
        <v>13508.558642</v>
      </c>
      <c r="AG35">
        <v>12056.112898</v>
      </c>
      <c r="AH35">
        <v>5140.7945693</v>
      </c>
      <c r="AI35">
        <v>0</v>
      </c>
      <c r="AJ35">
        <v>0</v>
      </c>
      <c r="AK35">
        <v>0</v>
      </c>
      <c r="AL35" t="s">
        <v>110</v>
      </c>
      <c r="AM35" t="s">
        <v>13</v>
      </c>
      <c r="AN35">
        <v>1</v>
      </c>
      <c r="AO35">
        <v>2</v>
      </c>
      <c r="AP35">
        <v>8</v>
      </c>
    </row>
    <row r="36" spans="1:42" s="11" customFormat="1" ht="19.5" customHeight="1">
      <c r="A36" s="29" t="s">
        <v>113</v>
      </c>
      <c r="B36" s="26">
        <f t="shared" si="5"/>
        <v>48634.776816</v>
      </c>
      <c r="C36" s="26">
        <f t="shared" si="5"/>
        <v>39527.196649</v>
      </c>
      <c r="D36" s="26">
        <f t="shared" si="5"/>
        <v>50272.068804</v>
      </c>
      <c r="E36" s="26">
        <f t="shared" si="5"/>
        <v>52771.246757</v>
      </c>
      <c r="F36" s="26">
        <f t="shared" si="5"/>
        <v>53196.761675</v>
      </c>
      <c r="G36" s="26">
        <f t="shared" si="5"/>
        <v>58804.477167</v>
      </c>
      <c r="H36" s="26">
        <f t="shared" si="5"/>
        <v>48809.231942</v>
      </c>
      <c r="I36" s="26">
        <f t="shared" si="5"/>
        <v>23593.454521</v>
      </c>
      <c r="J36" s="36" t="s">
        <v>56</v>
      </c>
      <c r="Y36"/>
      <c r="Z36"/>
      <c r="AA36">
        <v>13851.70764</v>
      </c>
      <c r="AB36">
        <v>14079.152363</v>
      </c>
      <c r="AC36">
        <v>24049.693269</v>
      </c>
      <c r="AD36">
        <v>20235.319594</v>
      </c>
      <c r="AE36">
        <v>13889.71142</v>
      </c>
      <c r="AF36">
        <v>11611.601713</v>
      </c>
      <c r="AG36">
        <v>8504.6519534</v>
      </c>
      <c r="AH36">
        <v>6466.1448839</v>
      </c>
      <c r="AI36">
        <v>0</v>
      </c>
      <c r="AJ36">
        <v>0</v>
      </c>
      <c r="AK36">
        <v>0</v>
      </c>
      <c r="AL36" t="s">
        <v>110</v>
      </c>
      <c r="AM36" t="s">
        <v>13</v>
      </c>
      <c r="AN36">
        <v>1</v>
      </c>
      <c r="AO36">
        <v>2</v>
      </c>
      <c r="AP36">
        <v>9</v>
      </c>
    </row>
    <row r="37" spans="1:42" s="11" customFormat="1" ht="19.5" customHeight="1">
      <c r="A37" s="29" t="s">
        <v>114</v>
      </c>
      <c r="B37" s="26">
        <f t="shared" si="5"/>
        <v>32032.725983</v>
      </c>
      <c r="C37" s="26">
        <f t="shared" si="5"/>
        <v>23349.522871</v>
      </c>
      <c r="D37" s="26">
        <f t="shared" si="5"/>
        <v>33388.946564</v>
      </c>
      <c r="E37" s="26">
        <f t="shared" si="5"/>
        <v>34461.609957</v>
      </c>
      <c r="F37" s="26">
        <f t="shared" si="5"/>
        <v>37052.877018</v>
      </c>
      <c r="G37" s="26">
        <f t="shared" si="5"/>
        <v>41938.324545</v>
      </c>
      <c r="H37" s="26">
        <f t="shared" si="5"/>
        <v>31892.929059</v>
      </c>
      <c r="I37" s="26">
        <f t="shared" si="5"/>
        <v>9098.4755188</v>
      </c>
      <c r="J37" s="36" t="s">
        <v>57</v>
      </c>
      <c r="Y37"/>
      <c r="Z37"/>
      <c r="AA37">
        <v>75852.658624</v>
      </c>
      <c r="AB37">
        <v>72778.859514</v>
      </c>
      <c r="AC37">
        <v>83153.462211</v>
      </c>
      <c r="AD37">
        <v>81989.190093</v>
      </c>
      <c r="AE37">
        <v>74807.321108</v>
      </c>
      <c r="AF37">
        <v>71632.297725</v>
      </c>
      <c r="AG37">
        <v>73798.258732</v>
      </c>
      <c r="AH37">
        <v>75472.816044</v>
      </c>
      <c r="AI37">
        <v>0</v>
      </c>
      <c r="AJ37">
        <v>0</v>
      </c>
      <c r="AK37">
        <v>0</v>
      </c>
      <c r="AL37" t="s">
        <v>110</v>
      </c>
      <c r="AM37" t="s">
        <v>13</v>
      </c>
      <c r="AN37">
        <v>1</v>
      </c>
      <c r="AO37">
        <v>2</v>
      </c>
      <c r="AP37">
        <v>10</v>
      </c>
    </row>
    <row r="38" spans="1:42" s="11" customFormat="1" ht="19.5" customHeight="1">
      <c r="A38" s="29" t="s">
        <v>115</v>
      </c>
      <c r="B38" s="26">
        <f t="shared" si="5"/>
        <v>68588.03291</v>
      </c>
      <c r="C38" s="26">
        <f t="shared" si="5"/>
        <v>68920.547459</v>
      </c>
      <c r="D38" s="26">
        <f t="shared" si="5"/>
        <v>78742.628487</v>
      </c>
      <c r="E38" s="26">
        <f t="shared" si="5"/>
        <v>80053.714704</v>
      </c>
      <c r="F38" s="26">
        <f t="shared" si="5"/>
        <v>77075.71017</v>
      </c>
      <c r="G38" s="26">
        <f t="shared" si="5"/>
        <v>79698.188697</v>
      </c>
      <c r="H38" s="26">
        <f t="shared" si="5"/>
        <v>62193.707905</v>
      </c>
      <c r="I38" s="26">
        <f t="shared" si="5"/>
        <v>21255.708276</v>
      </c>
      <c r="J38" s="36" t="s">
        <v>58</v>
      </c>
      <c r="Y38"/>
      <c r="Z38"/>
      <c r="AA38">
        <v>76894.195163</v>
      </c>
      <c r="AB38">
        <v>73180.705695</v>
      </c>
      <c r="AC38">
        <v>89157.863347</v>
      </c>
      <c r="AD38">
        <v>87184.446081</v>
      </c>
      <c r="AE38">
        <v>85872.91569</v>
      </c>
      <c r="AF38">
        <v>92466.680939</v>
      </c>
      <c r="AG38">
        <v>72643.907325</v>
      </c>
      <c r="AH38">
        <v>20824.061521</v>
      </c>
      <c r="AI38">
        <v>0</v>
      </c>
      <c r="AJ38">
        <v>0</v>
      </c>
      <c r="AK38">
        <v>0</v>
      </c>
      <c r="AL38" t="s">
        <v>110</v>
      </c>
      <c r="AM38" t="s">
        <v>13</v>
      </c>
      <c r="AN38">
        <v>1</v>
      </c>
      <c r="AO38">
        <v>2</v>
      </c>
      <c r="AP38">
        <v>11</v>
      </c>
    </row>
    <row r="39" spans="1:42" s="11" customFormat="1" ht="19.5" customHeight="1">
      <c r="A39" s="29" t="s">
        <v>116</v>
      </c>
      <c r="B39" s="26">
        <f t="shared" si="5"/>
        <v>4080.6839131</v>
      </c>
      <c r="C39" s="26">
        <f t="shared" si="5"/>
        <v>2459.328328</v>
      </c>
      <c r="D39" s="26">
        <f t="shared" si="5"/>
        <v>1119.1893319</v>
      </c>
      <c r="E39" s="26">
        <f t="shared" si="5"/>
        <v>1303.5259703</v>
      </c>
      <c r="F39" s="26">
        <f t="shared" si="5"/>
        <v>1965.2942125</v>
      </c>
      <c r="G39" s="26">
        <f t="shared" si="5"/>
        <v>5510.6122247</v>
      </c>
      <c r="H39" s="26">
        <f t="shared" si="5"/>
        <v>13607.873366</v>
      </c>
      <c r="I39" s="26">
        <f t="shared" si="5"/>
        <v>2497.2530882</v>
      </c>
      <c r="J39" s="36" t="s">
        <v>59</v>
      </c>
      <c r="Y39"/>
      <c r="Z39"/>
      <c r="AA39">
        <v>10688.203301</v>
      </c>
      <c r="AB39">
        <v>9206.7653647</v>
      </c>
      <c r="AC39">
        <v>15186.795211</v>
      </c>
      <c r="AD39">
        <v>14724.77958</v>
      </c>
      <c r="AE39">
        <v>12594.507741</v>
      </c>
      <c r="AF39">
        <v>10024.387124</v>
      </c>
      <c r="AG39">
        <v>11718.581242</v>
      </c>
      <c r="AH39">
        <v>1261.7086705</v>
      </c>
      <c r="AI39">
        <v>0</v>
      </c>
      <c r="AJ39">
        <v>0</v>
      </c>
      <c r="AK39">
        <v>0</v>
      </c>
      <c r="AL39" t="s">
        <v>110</v>
      </c>
      <c r="AM39" t="s">
        <v>13</v>
      </c>
      <c r="AN39">
        <v>1</v>
      </c>
      <c r="AO39">
        <v>2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  <c r="Z40"/>
      <c r="AA40">
        <v>34681.846714</v>
      </c>
      <c r="AB40">
        <v>33087.049124</v>
      </c>
      <c r="AC40">
        <v>42655.438567</v>
      </c>
      <c r="AD40">
        <v>41835.113327</v>
      </c>
      <c r="AE40">
        <v>38404.057139</v>
      </c>
      <c r="AF40">
        <v>40503.721768</v>
      </c>
      <c r="AG40">
        <v>32293.001287</v>
      </c>
      <c r="AH40">
        <v>7459.5434838</v>
      </c>
      <c r="AI40">
        <v>0</v>
      </c>
      <c r="AJ40">
        <v>0</v>
      </c>
      <c r="AK40">
        <v>0</v>
      </c>
      <c r="AL40" t="s">
        <v>110</v>
      </c>
      <c r="AM40" t="s">
        <v>13</v>
      </c>
      <c r="AN40">
        <v>1</v>
      </c>
      <c r="AO40">
        <v>2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Y41"/>
      <c r="Z41"/>
      <c r="AA41">
        <v>8506.7098284</v>
      </c>
      <c r="AB41">
        <v>7075.7250632</v>
      </c>
      <c r="AC41">
        <v>6478.5164231</v>
      </c>
      <c r="AD41">
        <v>6990.5730508</v>
      </c>
      <c r="AE41">
        <v>10087.388933</v>
      </c>
      <c r="AF41">
        <v>12307.597108</v>
      </c>
      <c r="AG41">
        <v>7245.2960789</v>
      </c>
      <c r="AH41">
        <v>4920.2261001</v>
      </c>
      <c r="AI41">
        <v>0</v>
      </c>
      <c r="AJ41">
        <v>0</v>
      </c>
      <c r="AK41">
        <v>0</v>
      </c>
      <c r="AL41" t="s">
        <v>110</v>
      </c>
      <c r="AM41" t="s">
        <v>13</v>
      </c>
      <c r="AN41">
        <v>1</v>
      </c>
      <c r="AO41">
        <v>2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>
        <v>18164.104754</v>
      </c>
      <c r="AB42">
        <v>19069.952788</v>
      </c>
      <c r="AC42">
        <v>19260.260012</v>
      </c>
      <c r="AD42">
        <v>17990.18245</v>
      </c>
      <c r="AE42">
        <v>19416.428409</v>
      </c>
      <c r="AF42">
        <v>23859.33802</v>
      </c>
      <c r="AG42">
        <v>16689.228777</v>
      </c>
      <c r="AH42">
        <v>5975.0707121</v>
      </c>
      <c r="AI42">
        <v>0</v>
      </c>
      <c r="AJ42">
        <v>0</v>
      </c>
      <c r="AK42">
        <v>0</v>
      </c>
      <c r="AL42" t="s">
        <v>110</v>
      </c>
      <c r="AM42" t="s">
        <v>13</v>
      </c>
      <c r="AN42">
        <v>1</v>
      </c>
      <c r="AO42">
        <v>2</v>
      </c>
      <c r="AP42">
        <v>15</v>
      </c>
    </row>
    <row r="43" spans="26:42" ht="16.5">
      <c r="Z43"/>
      <c r="AA43">
        <v>4853.3305657</v>
      </c>
      <c r="AB43">
        <v>4741.2133559</v>
      </c>
      <c r="AC43">
        <v>5576.8531345</v>
      </c>
      <c r="AD43">
        <v>5643.797674</v>
      </c>
      <c r="AE43">
        <v>5370.5334681</v>
      </c>
      <c r="AF43">
        <v>5771.6369183</v>
      </c>
      <c r="AG43">
        <v>4697.799941</v>
      </c>
      <c r="AH43">
        <v>1207.5125543</v>
      </c>
      <c r="AI43">
        <v>0</v>
      </c>
      <c r="AJ43">
        <v>0</v>
      </c>
      <c r="AK43">
        <v>0</v>
      </c>
      <c r="AL43" t="s">
        <v>110</v>
      </c>
      <c r="AM43" t="s">
        <v>13</v>
      </c>
      <c r="AN43">
        <v>1</v>
      </c>
      <c r="AO43">
        <v>2</v>
      </c>
      <c r="AP43">
        <v>16</v>
      </c>
    </row>
    <row r="44" spans="26:42" ht="16.5">
      <c r="Z44"/>
      <c r="AA44">
        <v>87597.194288</v>
      </c>
      <c r="AB44">
        <v>60636.480051</v>
      </c>
      <c r="AC44">
        <v>72039.043078</v>
      </c>
      <c r="AD44">
        <v>95188.54857</v>
      </c>
      <c r="AE44">
        <v>117374.64323</v>
      </c>
      <c r="AF44">
        <v>124032.7806</v>
      </c>
      <c r="AG44">
        <v>63087.721898</v>
      </c>
      <c r="AH44">
        <v>26200.036404</v>
      </c>
      <c r="AI44">
        <v>0</v>
      </c>
      <c r="AJ44">
        <v>0</v>
      </c>
      <c r="AK44">
        <v>0</v>
      </c>
      <c r="AL44" t="s">
        <v>110</v>
      </c>
      <c r="AM44" t="s">
        <v>13</v>
      </c>
      <c r="AN44">
        <v>1</v>
      </c>
      <c r="AO44">
        <v>2</v>
      </c>
      <c r="AP44">
        <v>17</v>
      </c>
    </row>
    <row r="45" spans="26:42" ht="16.5">
      <c r="Z45"/>
      <c r="AA45">
        <v>20456.180027</v>
      </c>
      <c r="AB45">
        <v>17218.587904</v>
      </c>
      <c r="AC45">
        <v>19732.952211</v>
      </c>
      <c r="AD45">
        <v>21373.441024</v>
      </c>
      <c r="AE45">
        <v>20927.286585</v>
      </c>
      <c r="AF45">
        <v>24227.832343</v>
      </c>
      <c r="AG45">
        <v>23012.639873</v>
      </c>
      <c r="AH45">
        <v>12262.894459</v>
      </c>
      <c r="AI45">
        <v>0</v>
      </c>
      <c r="AJ45">
        <v>0</v>
      </c>
      <c r="AK45">
        <v>0</v>
      </c>
      <c r="AL45" t="s">
        <v>110</v>
      </c>
      <c r="AM45" t="s">
        <v>13</v>
      </c>
      <c r="AN45">
        <v>1</v>
      </c>
      <c r="AO45">
        <v>2</v>
      </c>
      <c r="AP45">
        <v>18</v>
      </c>
    </row>
    <row r="46" spans="26:42" ht="16.5">
      <c r="Z46"/>
      <c r="AA46">
        <v>9332.0912951</v>
      </c>
      <c r="AB46">
        <v>9595.2682516</v>
      </c>
      <c r="AC46">
        <v>9749.2598113</v>
      </c>
      <c r="AD46">
        <v>9497.1094934</v>
      </c>
      <c r="AE46">
        <v>10318.087967</v>
      </c>
      <c r="AF46">
        <v>10918.112711</v>
      </c>
      <c r="AG46">
        <v>8966.5740797</v>
      </c>
      <c r="AH46">
        <v>4788.1822334</v>
      </c>
      <c r="AI46">
        <v>0</v>
      </c>
      <c r="AJ46">
        <v>0</v>
      </c>
      <c r="AK46">
        <v>0</v>
      </c>
      <c r="AL46" t="s">
        <v>110</v>
      </c>
      <c r="AM46" t="s">
        <v>13</v>
      </c>
      <c r="AN46">
        <v>1</v>
      </c>
      <c r="AO46">
        <v>2</v>
      </c>
      <c r="AP46">
        <v>19</v>
      </c>
    </row>
    <row r="47" spans="26:42" ht="16.5">
      <c r="Z47"/>
      <c r="AA47">
        <v>5144.7527948</v>
      </c>
      <c r="AB47">
        <v>4085.5775254</v>
      </c>
      <c r="AC47">
        <v>5404.3107144</v>
      </c>
      <c r="AD47">
        <v>6149.2292138</v>
      </c>
      <c r="AE47">
        <v>6125.9709389</v>
      </c>
      <c r="AF47">
        <v>6270.4530911</v>
      </c>
      <c r="AG47">
        <v>4102.328954</v>
      </c>
      <c r="AH47">
        <v>2055.7705758</v>
      </c>
      <c r="AI47">
        <v>0</v>
      </c>
      <c r="AJ47">
        <v>0</v>
      </c>
      <c r="AK47">
        <v>0</v>
      </c>
      <c r="AL47" t="s">
        <v>110</v>
      </c>
      <c r="AM47" t="s">
        <v>13</v>
      </c>
      <c r="AN47">
        <v>1</v>
      </c>
      <c r="AO47">
        <v>2</v>
      </c>
      <c r="AP47">
        <v>20</v>
      </c>
    </row>
    <row r="48" spans="26:42" ht="16.5">
      <c r="Z48"/>
      <c r="AA48">
        <v>8322.1270101</v>
      </c>
      <c r="AB48">
        <v>7778.4263397</v>
      </c>
      <c r="AC48">
        <v>9785.0751438</v>
      </c>
      <c r="AD48">
        <v>9789.6374942</v>
      </c>
      <c r="AE48">
        <v>9785.0092076</v>
      </c>
      <c r="AF48">
        <v>10029.11376</v>
      </c>
      <c r="AG48">
        <v>6434.3480072</v>
      </c>
      <c r="AH48">
        <v>2414.597881</v>
      </c>
      <c r="AI48">
        <v>0</v>
      </c>
      <c r="AJ48">
        <v>0</v>
      </c>
      <c r="AK48">
        <v>0</v>
      </c>
      <c r="AL48" t="s">
        <v>110</v>
      </c>
      <c r="AM48" t="s">
        <v>13</v>
      </c>
      <c r="AN48">
        <v>1</v>
      </c>
      <c r="AO48">
        <v>2</v>
      </c>
      <c r="AP48">
        <v>21</v>
      </c>
    </row>
    <row r="49" spans="26:42" ht="16.5">
      <c r="Z49"/>
      <c r="AA49">
        <v>44342.043161</v>
      </c>
      <c r="AB49">
        <v>21958.62003</v>
      </c>
      <c r="AC49">
        <v>27367.445197</v>
      </c>
      <c r="AD49">
        <v>48379.131344</v>
      </c>
      <c r="AE49">
        <v>70218.288527</v>
      </c>
      <c r="AF49">
        <v>72587.268693</v>
      </c>
      <c r="AG49">
        <v>20571.830984</v>
      </c>
      <c r="AH49">
        <v>4678.5912558</v>
      </c>
      <c r="AI49">
        <v>0</v>
      </c>
      <c r="AJ49">
        <v>0</v>
      </c>
      <c r="AK49">
        <v>0</v>
      </c>
      <c r="AL49" t="s">
        <v>110</v>
      </c>
      <c r="AM49" t="s">
        <v>13</v>
      </c>
      <c r="AN49">
        <v>1</v>
      </c>
      <c r="AO49">
        <v>2</v>
      </c>
      <c r="AP49">
        <v>22</v>
      </c>
    </row>
    <row r="50" spans="26:42" ht="16.5">
      <c r="Z50"/>
      <c r="AA50">
        <v>45840.038402</v>
      </c>
      <c r="AB50">
        <v>43121.717565</v>
      </c>
      <c r="AC50">
        <v>52027.564056</v>
      </c>
      <c r="AD50">
        <v>49411.333604</v>
      </c>
      <c r="AE50">
        <v>49855.305611</v>
      </c>
      <c r="AF50">
        <v>54506.106668</v>
      </c>
      <c r="AG50">
        <v>43925.766847</v>
      </c>
      <c r="AH50">
        <v>18808.797404</v>
      </c>
      <c r="AI50">
        <v>0</v>
      </c>
      <c r="AJ50">
        <v>0</v>
      </c>
      <c r="AK50">
        <v>0</v>
      </c>
      <c r="AL50" t="s">
        <v>110</v>
      </c>
      <c r="AM50" t="s">
        <v>13</v>
      </c>
      <c r="AN50">
        <v>1</v>
      </c>
      <c r="AO50">
        <v>2</v>
      </c>
      <c r="AP50">
        <v>23</v>
      </c>
    </row>
  </sheetData>
  <mergeCells count="4">
    <mergeCell ref="A3:E3"/>
    <mergeCell ref="F4:J4"/>
    <mergeCell ref="F3:J3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0.50390625" style="1" customWidth="1"/>
    <col min="11" max="16384" width="9.00390625" style="2" customWidth="1"/>
  </cols>
  <sheetData>
    <row r="1" spans="1:42" ht="15.75" customHeight="1">
      <c r="A1" s="44" t="str">
        <f>'11,12'!$A$1</f>
        <v>90年家庭收支調查報告</v>
      </c>
      <c r="G1" s="38"/>
      <c r="H1" s="38"/>
      <c r="I1" s="38"/>
      <c r="J1" s="37" t="str">
        <f>'11,12'!$J$1</f>
        <v>The Survey of Family Income and Expenditure, 2001</v>
      </c>
      <c r="Z1"/>
      <c r="AA1">
        <v>657871.8993</v>
      </c>
      <c r="AB1">
        <v>612781.52932</v>
      </c>
      <c r="AC1">
        <v>688539.73572</v>
      </c>
      <c r="AD1">
        <v>712477.10986</v>
      </c>
      <c r="AE1">
        <v>732372.10653</v>
      </c>
      <c r="AF1">
        <v>765007.64539</v>
      </c>
      <c r="AG1">
        <v>601249.24232</v>
      </c>
      <c r="AH1">
        <v>356674.99969</v>
      </c>
      <c r="AI1">
        <v>0</v>
      </c>
      <c r="AJ1">
        <v>0</v>
      </c>
      <c r="AK1">
        <v>0</v>
      </c>
      <c r="AL1" t="s">
        <v>110</v>
      </c>
      <c r="AM1" t="s">
        <v>13</v>
      </c>
      <c r="AN1">
        <v>1</v>
      </c>
      <c r="AO1">
        <v>2</v>
      </c>
      <c r="AP1">
        <v>1</v>
      </c>
    </row>
    <row r="2" spans="10:42" ht="15.75" customHeight="1">
      <c r="J2" s="2"/>
      <c r="Z2"/>
      <c r="AA2">
        <v>149252.60786</v>
      </c>
      <c r="AB2">
        <v>146559.16743</v>
      </c>
      <c r="AC2">
        <v>155326.44536</v>
      </c>
      <c r="AD2">
        <v>162075.5408</v>
      </c>
      <c r="AE2">
        <v>168277.66114</v>
      </c>
      <c r="AF2">
        <v>172416.65474</v>
      </c>
      <c r="AG2">
        <v>135224.91183</v>
      </c>
      <c r="AH2">
        <v>77102.729031</v>
      </c>
      <c r="AI2">
        <v>0</v>
      </c>
      <c r="AJ2">
        <v>0</v>
      </c>
      <c r="AK2">
        <v>0</v>
      </c>
      <c r="AL2" t="s">
        <v>110</v>
      </c>
      <c r="AM2" t="s">
        <v>13</v>
      </c>
      <c r="AN2">
        <v>1</v>
      </c>
      <c r="AO2">
        <v>2</v>
      </c>
      <c r="AP2">
        <v>2</v>
      </c>
    </row>
    <row r="3" spans="1:42" ht="15.75" customHeight="1">
      <c r="A3" s="45" t="s">
        <v>141</v>
      </c>
      <c r="B3" s="45"/>
      <c r="C3" s="45"/>
      <c r="D3" s="45"/>
      <c r="E3" s="45"/>
      <c r="F3" s="47" t="s">
        <v>138</v>
      </c>
      <c r="G3" s="47"/>
      <c r="H3" s="47"/>
      <c r="I3" s="47"/>
      <c r="J3" s="47"/>
      <c r="Z3"/>
      <c r="AA3">
        <v>5720.529893</v>
      </c>
      <c r="AB3">
        <v>5744.6058943</v>
      </c>
      <c r="AC3">
        <v>5937.7370394</v>
      </c>
      <c r="AD3">
        <v>6376.6653172</v>
      </c>
      <c r="AE3">
        <v>6365.6803746</v>
      </c>
      <c r="AF3">
        <v>6592.7577096</v>
      </c>
      <c r="AG3">
        <v>5339.7820625</v>
      </c>
      <c r="AH3">
        <v>2701.0079219</v>
      </c>
      <c r="AI3">
        <v>0</v>
      </c>
      <c r="AJ3">
        <v>0</v>
      </c>
      <c r="AK3">
        <v>0</v>
      </c>
      <c r="AL3" t="s">
        <v>110</v>
      </c>
      <c r="AM3" t="s">
        <v>13</v>
      </c>
      <c r="AN3">
        <v>1</v>
      </c>
      <c r="AO3">
        <v>2</v>
      </c>
      <c r="AP3">
        <v>3</v>
      </c>
    </row>
    <row r="4" spans="1:42" ht="15.75" customHeight="1">
      <c r="A4" s="3"/>
      <c r="F4" s="46" t="s">
        <v>137</v>
      </c>
      <c r="G4" s="46"/>
      <c r="H4" s="46"/>
      <c r="I4" s="46"/>
      <c r="J4" s="46"/>
      <c r="Z4"/>
      <c r="AA4">
        <v>5182.0913195</v>
      </c>
      <c r="AB4">
        <v>5819.1200051</v>
      </c>
      <c r="AC4">
        <v>5947.2721946</v>
      </c>
      <c r="AD4">
        <v>6005.376898</v>
      </c>
      <c r="AE4">
        <v>5560.0881881</v>
      </c>
      <c r="AF4">
        <v>5215.2866522</v>
      </c>
      <c r="AG4">
        <v>5194.5160278</v>
      </c>
      <c r="AH4">
        <v>2675.6454948</v>
      </c>
      <c r="AI4">
        <v>0</v>
      </c>
      <c r="AJ4">
        <v>0</v>
      </c>
      <c r="AK4">
        <v>0</v>
      </c>
      <c r="AL4" t="s">
        <v>110</v>
      </c>
      <c r="AM4" t="s">
        <v>13</v>
      </c>
      <c r="AN4">
        <v>1</v>
      </c>
      <c r="AO4">
        <v>2</v>
      </c>
      <c r="AP4">
        <v>4</v>
      </c>
    </row>
    <row r="5" spans="1:42" ht="15.75" customHeight="1" thickBot="1">
      <c r="A5" s="23"/>
      <c r="B5" s="23" t="str">
        <f>'11,12'!$B$5</f>
        <v>民國九十年</v>
      </c>
      <c r="C5" s="23"/>
      <c r="D5" s="23"/>
      <c r="E5" s="35" t="s">
        <v>12</v>
      </c>
      <c r="F5" s="48" t="str">
        <f>'11,12'!$F$5</f>
        <v>2001</v>
      </c>
      <c r="G5" s="48"/>
      <c r="H5" s="48"/>
      <c r="I5" s="48"/>
      <c r="J5" s="34" t="s">
        <v>104</v>
      </c>
      <c r="Z5"/>
      <c r="AA5">
        <v>23960.776778</v>
      </c>
      <c r="AB5">
        <v>22837.80051</v>
      </c>
      <c r="AC5">
        <v>26567.278666</v>
      </c>
      <c r="AD5">
        <v>26845.377125</v>
      </c>
      <c r="AE5">
        <v>26714.247989</v>
      </c>
      <c r="AF5">
        <v>28637.352275</v>
      </c>
      <c r="AG5">
        <v>22184.473202</v>
      </c>
      <c r="AH5">
        <v>8642.4843012</v>
      </c>
      <c r="AI5">
        <v>0</v>
      </c>
      <c r="AJ5">
        <v>0</v>
      </c>
      <c r="AK5">
        <v>0</v>
      </c>
      <c r="AL5" t="s">
        <v>110</v>
      </c>
      <c r="AM5" t="s">
        <v>13</v>
      </c>
      <c r="AN5">
        <v>1</v>
      </c>
      <c r="AO5">
        <v>2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>
        <v>143374.2773</v>
      </c>
      <c r="AB6">
        <v>137923.08549</v>
      </c>
      <c r="AC6">
        <v>141941.12158</v>
      </c>
      <c r="AD6">
        <v>144058.12619</v>
      </c>
      <c r="AE6">
        <v>151171.63429</v>
      </c>
      <c r="AF6">
        <v>163916.3849</v>
      </c>
      <c r="AG6">
        <v>141634.01791</v>
      </c>
      <c r="AH6">
        <v>100963.7886</v>
      </c>
      <c r="AI6">
        <v>0</v>
      </c>
      <c r="AJ6">
        <v>0</v>
      </c>
      <c r="AK6">
        <v>0</v>
      </c>
      <c r="AL6" t="s">
        <v>110</v>
      </c>
      <c r="AM6" t="s">
        <v>13</v>
      </c>
      <c r="AN6">
        <v>1</v>
      </c>
      <c r="AO6">
        <v>2</v>
      </c>
      <c r="AP6">
        <v>6</v>
      </c>
    </row>
    <row r="7" spans="1:42" s="4" customFormat="1" ht="15" customHeight="1">
      <c r="A7" s="5"/>
      <c r="B7" s="33" t="s">
        <v>98</v>
      </c>
      <c r="C7" s="33" t="s">
        <v>133</v>
      </c>
      <c r="D7" s="33" t="s">
        <v>99</v>
      </c>
      <c r="E7" s="33" t="s">
        <v>100</v>
      </c>
      <c r="F7" s="33" t="s">
        <v>101</v>
      </c>
      <c r="G7" s="33" t="s">
        <v>102</v>
      </c>
      <c r="H7" s="33" t="s">
        <v>103</v>
      </c>
      <c r="I7" s="33" t="s">
        <v>135</v>
      </c>
      <c r="J7" s="6"/>
      <c r="Y7"/>
      <c r="Z7"/>
      <c r="AA7">
        <v>18452.822663</v>
      </c>
      <c r="AB7">
        <v>17776.700999</v>
      </c>
      <c r="AC7">
        <v>19018.442452</v>
      </c>
      <c r="AD7">
        <v>19684.472885</v>
      </c>
      <c r="AE7">
        <v>20310.220519</v>
      </c>
      <c r="AF7">
        <v>20471.18282</v>
      </c>
      <c r="AG7">
        <v>17655.121639</v>
      </c>
      <c r="AH7">
        <v>11676.693518</v>
      </c>
      <c r="AI7">
        <v>0</v>
      </c>
      <c r="AJ7">
        <v>0</v>
      </c>
      <c r="AK7">
        <v>0</v>
      </c>
      <c r="AL7" t="s">
        <v>110</v>
      </c>
      <c r="AM7" t="s">
        <v>13</v>
      </c>
      <c r="AN7">
        <v>1</v>
      </c>
      <c r="AO7">
        <v>2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>
        <v>11892.999373</v>
      </c>
      <c r="AB8">
        <v>12324.133808</v>
      </c>
      <c r="AC8">
        <v>13373.812469</v>
      </c>
      <c r="AD8">
        <v>13422.712702</v>
      </c>
      <c r="AE8">
        <v>12172.676979</v>
      </c>
      <c r="AF8">
        <v>13508.558642</v>
      </c>
      <c r="AG8">
        <v>12056.112898</v>
      </c>
      <c r="AH8">
        <v>5140.7945693</v>
      </c>
      <c r="AI8">
        <v>0</v>
      </c>
      <c r="AJ8">
        <v>0</v>
      </c>
      <c r="AK8">
        <v>0</v>
      </c>
      <c r="AL8" t="s">
        <v>110</v>
      </c>
      <c r="AM8" t="s">
        <v>13</v>
      </c>
      <c r="AN8">
        <v>1</v>
      </c>
      <c r="AO8">
        <v>2</v>
      </c>
      <c r="AP8">
        <v>8</v>
      </c>
    </row>
    <row r="9" spans="1:42" s="4" customFormat="1" ht="15" customHeight="1">
      <c r="A9" s="5"/>
      <c r="B9" s="30" t="s">
        <v>88</v>
      </c>
      <c r="C9" s="31" t="s">
        <v>134</v>
      </c>
      <c r="D9" s="30" t="s">
        <v>89</v>
      </c>
      <c r="E9" s="30" t="s">
        <v>90</v>
      </c>
      <c r="F9" s="30" t="s">
        <v>91</v>
      </c>
      <c r="G9" s="30" t="s">
        <v>92</v>
      </c>
      <c r="H9" s="30" t="s">
        <v>93</v>
      </c>
      <c r="I9" s="30" t="s">
        <v>94</v>
      </c>
      <c r="J9" s="6"/>
      <c r="Y9"/>
      <c r="Z9"/>
      <c r="AA9">
        <v>13851.70764</v>
      </c>
      <c r="AB9">
        <v>14079.152363</v>
      </c>
      <c r="AC9">
        <v>24049.693269</v>
      </c>
      <c r="AD9">
        <v>20235.319594</v>
      </c>
      <c r="AE9">
        <v>13889.71142</v>
      </c>
      <c r="AF9">
        <v>11611.601713</v>
      </c>
      <c r="AG9">
        <v>8504.6519534</v>
      </c>
      <c r="AH9">
        <v>6466.1448839</v>
      </c>
      <c r="AI9">
        <v>0</v>
      </c>
      <c r="AJ9">
        <v>0</v>
      </c>
      <c r="AK9">
        <v>0</v>
      </c>
      <c r="AL9" t="s">
        <v>110</v>
      </c>
      <c r="AM9" t="s">
        <v>13</v>
      </c>
      <c r="AN9">
        <v>1</v>
      </c>
      <c r="AO9">
        <v>2</v>
      </c>
      <c r="AP9">
        <v>9</v>
      </c>
    </row>
    <row r="10" spans="1:42" s="4" customFormat="1" ht="15" customHeight="1">
      <c r="A10" s="5"/>
      <c r="B10" s="32" t="s">
        <v>95</v>
      </c>
      <c r="C10" s="30" t="s">
        <v>96</v>
      </c>
      <c r="D10" s="30" t="s">
        <v>96</v>
      </c>
      <c r="E10" s="30" t="s">
        <v>96</v>
      </c>
      <c r="F10" s="30" t="s">
        <v>96</v>
      </c>
      <c r="G10" s="30" t="s">
        <v>96</v>
      </c>
      <c r="H10" s="30" t="s">
        <v>96</v>
      </c>
      <c r="I10" s="30" t="s">
        <v>97</v>
      </c>
      <c r="J10" s="6"/>
      <c r="Y10"/>
      <c r="Z10"/>
      <c r="AA10">
        <v>75852.658624</v>
      </c>
      <c r="AB10">
        <v>72778.859514</v>
      </c>
      <c r="AC10">
        <v>83153.462211</v>
      </c>
      <c r="AD10">
        <v>81989.190093</v>
      </c>
      <c r="AE10">
        <v>74807.321108</v>
      </c>
      <c r="AF10">
        <v>71632.297725</v>
      </c>
      <c r="AG10">
        <v>73798.258732</v>
      </c>
      <c r="AH10">
        <v>75472.816044</v>
      </c>
      <c r="AI10">
        <v>0</v>
      </c>
      <c r="AJ10">
        <v>0</v>
      </c>
      <c r="AK10">
        <v>0</v>
      </c>
      <c r="AL10" t="s">
        <v>110</v>
      </c>
      <c r="AM10" t="s">
        <v>13</v>
      </c>
      <c r="AN10">
        <v>1</v>
      </c>
      <c r="AO10">
        <v>2</v>
      </c>
      <c r="AP10">
        <v>10</v>
      </c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/>
      <c r="Z11"/>
      <c r="AA11">
        <v>76894.195163</v>
      </c>
      <c r="AB11">
        <v>73180.705695</v>
      </c>
      <c r="AC11">
        <v>89157.863347</v>
      </c>
      <c r="AD11">
        <v>87184.446081</v>
      </c>
      <c r="AE11">
        <v>85872.91569</v>
      </c>
      <c r="AF11">
        <v>92466.680939</v>
      </c>
      <c r="AG11">
        <v>72643.907325</v>
      </c>
      <c r="AH11">
        <v>20824.061521</v>
      </c>
      <c r="AI11">
        <v>0</v>
      </c>
      <c r="AJ11">
        <v>0</v>
      </c>
      <c r="AK11">
        <v>0</v>
      </c>
      <c r="AL11" t="s">
        <v>110</v>
      </c>
      <c r="AM11" t="s">
        <v>13</v>
      </c>
      <c r="AN11">
        <v>1</v>
      </c>
      <c r="AO11">
        <v>2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  <c r="Z12"/>
      <c r="AA12">
        <v>10688.203301</v>
      </c>
      <c r="AB12">
        <v>9206.7653647</v>
      </c>
      <c r="AC12">
        <v>15186.795211</v>
      </c>
      <c r="AD12">
        <v>14724.77958</v>
      </c>
      <c r="AE12">
        <v>12594.507741</v>
      </c>
      <c r="AF12">
        <v>10024.387124</v>
      </c>
      <c r="AG12">
        <v>11718.581242</v>
      </c>
      <c r="AH12">
        <v>1261.7086705</v>
      </c>
      <c r="AI12">
        <v>0</v>
      </c>
      <c r="AJ12">
        <v>0</v>
      </c>
      <c r="AK12">
        <v>0</v>
      </c>
      <c r="AL12" t="s">
        <v>110</v>
      </c>
      <c r="AM12" t="s">
        <v>13</v>
      </c>
      <c r="AN12">
        <v>1</v>
      </c>
      <c r="AO12">
        <v>2</v>
      </c>
      <c r="AP12">
        <v>12</v>
      </c>
    </row>
    <row r="13" spans="1:42" s="4" customFormat="1" ht="19.5" customHeight="1">
      <c r="A13" s="27" t="s">
        <v>47</v>
      </c>
      <c r="B13" s="24">
        <f aca="true" t="shared" si="0" ref="B13:I14">+AA1</f>
        <v>657871.8993</v>
      </c>
      <c r="C13" s="24">
        <f t="shared" si="0"/>
        <v>612781.52932</v>
      </c>
      <c r="D13" s="24">
        <f t="shared" si="0"/>
        <v>688539.73572</v>
      </c>
      <c r="E13" s="24">
        <f t="shared" si="0"/>
        <v>712477.10986</v>
      </c>
      <c r="F13" s="24">
        <f t="shared" si="0"/>
        <v>732372.10653</v>
      </c>
      <c r="G13" s="24">
        <f t="shared" si="0"/>
        <v>765007.64539</v>
      </c>
      <c r="H13" s="24">
        <f t="shared" si="0"/>
        <v>601249.24232</v>
      </c>
      <c r="I13" s="24">
        <f t="shared" si="0"/>
        <v>356674.99969</v>
      </c>
      <c r="J13" s="41" t="s">
        <v>60</v>
      </c>
      <c r="Y13"/>
      <c r="Z13"/>
      <c r="AA13">
        <v>34681.846714</v>
      </c>
      <c r="AB13">
        <v>33087.049124</v>
      </c>
      <c r="AC13">
        <v>42655.438567</v>
      </c>
      <c r="AD13">
        <v>41835.113327</v>
      </c>
      <c r="AE13">
        <v>38404.057139</v>
      </c>
      <c r="AF13">
        <v>40503.721768</v>
      </c>
      <c r="AG13">
        <v>32293.001287</v>
      </c>
      <c r="AH13">
        <v>7459.5434838</v>
      </c>
      <c r="AI13">
        <v>0</v>
      </c>
      <c r="AJ13">
        <v>0</v>
      </c>
      <c r="AK13">
        <v>0</v>
      </c>
      <c r="AL13" t="s">
        <v>110</v>
      </c>
      <c r="AM13" t="s">
        <v>13</v>
      </c>
      <c r="AN13">
        <v>1</v>
      </c>
      <c r="AO13">
        <v>2</v>
      </c>
      <c r="AP13">
        <v>13</v>
      </c>
    </row>
    <row r="14" spans="1:42" s="11" customFormat="1" ht="19.5" customHeight="1">
      <c r="A14" s="28" t="s">
        <v>48</v>
      </c>
      <c r="B14" s="26">
        <f t="shared" si="0"/>
        <v>149252.60786</v>
      </c>
      <c r="C14" s="26">
        <f t="shared" si="0"/>
        <v>146559.16743</v>
      </c>
      <c r="D14" s="26">
        <f t="shared" si="0"/>
        <v>155326.44536</v>
      </c>
      <c r="E14" s="26">
        <f t="shared" si="0"/>
        <v>162075.5408</v>
      </c>
      <c r="F14" s="26">
        <f t="shared" si="0"/>
        <v>168277.66114</v>
      </c>
      <c r="G14" s="26">
        <f t="shared" si="0"/>
        <v>172416.65474</v>
      </c>
      <c r="H14" s="26">
        <f t="shared" si="0"/>
        <v>135224.91183</v>
      </c>
      <c r="I14" s="26">
        <f t="shared" si="0"/>
        <v>77102.729031</v>
      </c>
      <c r="J14" s="36" t="s">
        <v>61</v>
      </c>
      <c r="Y14"/>
      <c r="Z14"/>
      <c r="AA14">
        <v>8506.7098284</v>
      </c>
      <c r="AB14">
        <v>7075.7250632</v>
      </c>
      <c r="AC14">
        <v>6478.5164231</v>
      </c>
      <c r="AD14">
        <v>6990.5730508</v>
      </c>
      <c r="AE14">
        <v>10087.388933</v>
      </c>
      <c r="AF14">
        <v>12307.597108</v>
      </c>
      <c r="AG14">
        <v>7245.2960789</v>
      </c>
      <c r="AH14">
        <v>4920.2261001</v>
      </c>
      <c r="AI14">
        <v>0</v>
      </c>
      <c r="AJ14">
        <v>0</v>
      </c>
      <c r="AK14">
        <v>0</v>
      </c>
      <c r="AL14" t="s">
        <v>110</v>
      </c>
      <c r="AM14" t="s">
        <v>13</v>
      </c>
      <c r="AN14">
        <v>1</v>
      </c>
      <c r="AO14">
        <v>2</v>
      </c>
      <c r="AP14">
        <v>14</v>
      </c>
    </row>
    <row r="15" spans="1:42" s="11" customFormat="1" ht="19.5" customHeight="1">
      <c r="A15" s="28" t="s">
        <v>49</v>
      </c>
      <c r="B15" s="26">
        <f aca="true" t="shared" si="1" ref="B15:I35">+AA3</f>
        <v>5720.529893</v>
      </c>
      <c r="C15" s="26">
        <f t="shared" si="1"/>
        <v>5744.6058943</v>
      </c>
      <c r="D15" s="26">
        <f t="shared" si="1"/>
        <v>5937.7370394</v>
      </c>
      <c r="E15" s="26">
        <f t="shared" si="1"/>
        <v>6376.6653172</v>
      </c>
      <c r="F15" s="26">
        <f t="shared" si="1"/>
        <v>6365.6803746</v>
      </c>
      <c r="G15" s="26">
        <f t="shared" si="1"/>
        <v>6592.7577096</v>
      </c>
      <c r="H15" s="26">
        <f t="shared" si="1"/>
        <v>5339.7820625</v>
      </c>
      <c r="I15" s="26">
        <f t="shared" si="1"/>
        <v>2701.0079219</v>
      </c>
      <c r="J15" s="36" t="s">
        <v>62</v>
      </c>
      <c r="Y15"/>
      <c r="Z15"/>
      <c r="AA15">
        <v>18164.104754</v>
      </c>
      <c r="AB15">
        <v>19069.952788</v>
      </c>
      <c r="AC15">
        <v>19260.260012</v>
      </c>
      <c r="AD15">
        <v>17990.18245</v>
      </c>
      <c r="AE15">
        <v>19416.428409</v>
      </c>
      <c r="AF15">
        <v>23859.33802</v>
      </c>
      <c r="AG15">
        <v>16689.228777</v>
      </c>
      <c r="AH15">
        <v>5975.0707121</v>
      </c>
      <c r="AI15">
        <v>0</v>
      </c>
      <c r="AJ15">
        <v>0</v>
      </c>
      <c r="AK15">
        <v>0</v>
      </c>
      <c r="AL15" t="s">
        <v>110</v>
      </c>
      <c r="AM15" t="s">
        <v>13</v>
      </c>
      <c r="AN15">
        <v>1</v>
      </c>
      <c r="AO15">
        <v>2</v>
      </c>
      <c r="AP15">
        <v>15</v>
      </c>
    </row>
    <row r="16" spans="1:42" s="11" customFormat="1" ht="19.5" customHeight="1">
      <c r="A16" s="28" t="s">
        <v>50</v>
      </c>
      <c r="B16" s="26">
        <f t="shared" si="1"/>
        <v>5182.0913195</v>
      </c>
      <c r="C16" s="26">
        <f t="shared" si="1"/>
        <v>5819.1200051</v>
      </c>
      <c r="D16" s="26">
        <f t="shared" si="1"/>
        <v>5947.2721946</v>
      </c>
      <c r="E16" s="26">
        <f t="shared" si="1"/>
        <v>6005.376898</v>
      </c>
      <c r="F16" s="26">
        <f t="shared" si="1"/>
        <v>5560.0881881</v>
      </c>
      <c r="G16" s="26">
        <f t="shared" si="1"/>
        <v>5215.2866522</v>
      </c>
      <c r="H16" s="26">
        <f t="shared" si="1"/>
        <v>5194.5160278</v>
      </c>
      <c r="I16" s="26">
        <f t="shared" si="1"/>
        <v>2675.6454948</v>
      </c>
      <c r="J16" s="36" t="s">
        <v>63</v>
      </c>
      <c r="Y16"/>
      <c r="Z16"/>
      <c r="AA16">
        <v>4853.3305657</v>
      </c>
      <c r="AB16">
        <v>4741.2133559</v>
      </c>
      <c r="AC16">
        <v>5576.8531345</v>
      </c>
      <c r="AD16">
        <v>5643.797674</v>
      </c>
      <c r="AE16">
        <v>5370.5334681</v>
      </c>
      <c r="AF16">
        <v>5771.6369183</v>
      </c>
      <c r="AG16">
        <v>4697.799941</v>
      </c>
      <c r="AH16">
        <v>1207.5125543</v>
      </c>
      <c r="AI16">
        <v>0</v>
      </c>
      <c r="AJ16">
        <v>0</v>
      </c>
      <c r="AK16">
        <v>0</v>
      </c>
      <c r="AL16" t="s">
        <v>110</v>
      </c>
      <c r="AM16" t="s">
        <v>13</v>
      </c>
      <c r="AN16">
        <v>1</v>
      </c>
      <c r="AO16">
        <v>2</v>
      </c>
      <c r="AP16">
        <v>16</v>
      </c>
    </row>
    <row r="17" spans="1:42" s="11" customFormat="1" ht="19.5" customHeight="1">
      <c r="A17" s="28" t="s">
        <v>120</v>
      </c>
      <c r="B17" s="26">
        <f t="shared" si="1"/>
        <v>23960.776778</v>
      </c>
      <c r="C17" s="26">
        <f t="shared" si="1"/>
        <v>22837.80051</v>
      </c>
      <c r="D17" s="26">
        <f t="shared" si="1"/>
        <v>26567.278666</v>
      </c>
      <c r="E17" s="26">
        <f t="shared" si="1"/>
        <v>26845.377125</v>
      </c>
      <c r="F17" s="26">
        <f t="shared" si="1"/>
        <v>26714.247989</v>
      </c>
      <c r="G17" s="26">
        <f t="shared" si="1"/>
        <v>28637.352275</v>
      </c>
      <c r="H17" s="26">
        <f t="shared" si="1"/>
        <v>22184.473202</v>
      </c>
      <c r="I17" s="26">
        <f t="shared" si="1"/>
        <v>8642.4843012</v>
      </c>
      <c r="J17" s="36" t="s">
        <v>124</v>
      </c>
      <c r="Y17"/>
      <c r="Z17"/>
      <c r="AA17">
        <v>87597.194288</v>
      </c>
      <c r="AB17">
        <v>60636.480051</v>
      </c>
      <c r="AC17">
        <v>72039.043078</v>
      </c>
      <c r="AD17">
        <v>95188.54857</v>
      </c>
      <c r="AE17">
        <v>117374.64323</v>
      </c>
      <c r="AF17">
        <v>124032.7806</v>
      </c>
      <c r="AG17">
        <v>63087.721898</v>
      </c>
      <c r="AH17">
        <v>26200.036404</v>
      </c>
      <c r="AI17">
        <v>0</v>
      </c>
      <c r="AJ17">
        <v>0</v>
      </c>
      <c r="AK17">
        <v>0</v>
      </c>
      <c r="AL17" t="s">
        <v>110</v>
      </c>
      <c r="AM17" t="s">
        <v>13</v>
      </c>
      <c r="AN17">
        <v>1</v>
      </c>
      <c r="AO17">
        <v>2</v>
      </c>
      <c r="AP17">
        <v>17</v>
      </c>
    </row>
    <row r="18" spans="1:42" s="11" customFormat="1" ht="19.5" customHeight="1">
      <c r="A18" s="28" t="s">
        <v>51</v>
      </c>
      <c r="B18" s="26">
        <f t="shared" si="1"/>
        <v>143374.2773</v>
      </c>
      <c r="C18" s="26">
        <f t="shared" si="1"/>
        <v>137923.08549</v>
      </c>
      <c r="D18" s="26">
        <f t="shared" si="1"/>
        <v>141941.12158</v>
      </c>
      <c r="E18" s="26">
        <f t="shared" si="1"/>
        <v>144058.12619</v>
      </c>
      <c r="F18" s="26">
        <f t="shared" si="1"/>
        <v>151171.63429</v>
      </c>
      <c r="G18" s="26">
        <f t="shared" si="1"/>
        <v>163916.3849</v>
      </c>
      <c r="H18" s="26">
        <f t="shared" si="1"/>
        <v>141634.01791</v>
      </c>
      <c r="I18" s="26">
        <f t="shared" si="1"/>
        <v>100963.7886</v>
      </c>
      <c r="J18" s="36" t="s">
        <v>125</v>
      </c>
      <c r="Y18"/>
      <c r="Z18"/>
      <c r="AA18">
        <v>20456.180027</v>
      </c>
      <c r="AB18">
        <v>17218.587904</v>
      </c>
      <c r="AC18">
        <v>19732.952211</v>
      </c>
      <c r="AD18">
        <v>21373.441024</v>
      </c>
      <c r="AE18">
        <v>20927.286585</v>
      </c>
      <c r="AF18">
        <v>24227.832343</v>
      </c>
      <c r="AG18">
        <v>23012.639873</v>
      </c>
      <c r="AH18">
        <v>12262.894459</v>
      </c>
      <c r="AI18">
        <v>0</v>
      </c>
      <c r="AJ18">
        <v>0</v>
      </c>
      <c r="AK18">
        <v>0</v>
      </c>
      <c r="AL18" t="s">
        <v>110</v>
      </c>
      <c r="AM18" t="s">
        <v>13</v>
      </c>
      <c r="AN18">
        <v>1</v>
      </c>
      <c r="AO18">
        <v>2</v>
      </c>
      <c r="AP18">
        <v>18</v>
      </c>
    </row>
    <row r="19" spans="1:42" s="11" customFormat="1" ht="19.5" customHeight="1">
      <c r="A19" s="28" t="s">
        <v>52</v>
      </c>
      <c r="B19" s="26">
        <f t="shared" si="1"/>
        <v>18452.822663</v>
      </c>
      <c r="C19" s="26">
        <f t="shared" si="1"/>
        <v>17776.700999</v>
      </c>
      <c r="D19" s="26">
        <f t="shared" si="1"/>
        <v>19018.442452</v>
      </c>
      <c r="E19" s="26">
        <f t="shared" si="1"/>
        <v>19684.472885</v>
      </c>
      <c r="F19" s="26">
        <f t="shared" si="1"/>
        <v>20310.220519</v>
      </c>
      <c r="G19" s="26">
        <f t="shared" si="1"/>
        <v>20471.18282</v>
      </c>
      <c r="H19" s="26">
        <f t="shared" si="1"/>
        <v>17655.121639</v>
      </c>
      <c r="I19" s="26">
        <f t="shared" si="1"/>
        <v>11676.693518</v>
      </c>
      <c r="J19" s="36" t="s">
        <v>126</v>
      </c>
      <c r="Y19"/>
      <c r="Z19"/>
      <c r="AA19">
        <v>9332.0912951</v>
      </c>
      <c r="AB19">
        <v>9595.2682516</v>
      </c>
      <c r="AC19">
        <v>9749.2598113</v>
      </c>
      <c r="AD19">
        <v>9497.1094934</v>
      </c>
      <c r="AE19">
        <v>10318.087967</v>
      </c>
      <c r="AF19">
        <v>10918.112711</v>
      </c>
      <c r="AG19">
        <v>8966.5740797</v>
      </c>
      <c r="AH19">
        <v>4788.1822334</v>
      </c>
      <c r="AI19">
        <v>0</v>
      </c>
      <c r="AJ19">
        <v>0</v>
      </c>
      <c r="AK19">
        <v>0</v>
      </c>
      <c r="AL19" t="s">
        <v>110</v>
      </c>
      <c r="AM19" t="s">
        <v>13</v>
      </c>
      <c r="AN19">
        <v>1</v>
      </c>
      <c r="AO19">
        <v>2</v>
      </c>
      <c r="AP19">
        <v>19</v>
      </c>
    </row>
    <row r="20" spans="1:42" s="11" customFormat="1" ht="19.5" customHeight="1">
      <c r="A20" s="28" t="s">
        <v>64</v>
      </c>
      <c r="B20" s="26">
        <f t="shared" si="1"/>
        <v>11892.999373</v>
      </c>
      <c r="C20" s="26">
        <f t="shared" si="1"/>
        <v>12324.133808</v>
      </c>
      <c r="D20" s="26">
        <f t="shared" si="1"/>
        <v>13373.812469</v>
      </c>
      <c r="E20" s="26">
        <f t="shared" si="1"/>
        <v>13422.712702</v>
      </c>
      <c r="F20" s="26">
        <f t="shared" si="1"/>
        <v>12172.676979</v>
      </c>
      <c r="G20" s="26">
        <f t="shared" si="1"/>
        <v>13508.558642</v>
      </c>
      <c r="H20" s="26">
        <f t="shared" si="1"/>
        <v>12056.112898</v>
      </c>
      <c r="I20" s="26">
        <f t="shared" si="1"/>
        <v>5140.7945693</v>
      </c>
      <c r="J20" s="36" t="s">
        <v>127</v>
      </c>
      <c r="Y20"/>
      <c r="Z20"/>
      <c r="AA20">
        <v>5144.7527948</v>
      </c>
      <c r="AB20">
        <v>4085.5775254</v>
      </c>
      <c r="AC20">
        <v>5404.3107144</v>
      </c>
      <c r="AD20">
        <v>6149.2292138</v>
      </c>
      <c r="AE20">
        <v>6125.9709389</v>
      </c>
      <c r="AF20">
        <v>6270.4530911</v>
      </c>
      <c r="AG20">
        <v>4102.328954</v>
      </c>
      <c r="AH20">
        <v>2055.7705758</v>
      </c>
      <c r="AI20">
        <v>0</v>
      </c>
      <c r="AJ20">
        <v>0</v>
      </c>
      <c r="AK20">
        <v>0</v>
      </c>
      <c r="AL20" t="s">
        <v>110</v>
      </c>
      <c r="AM20" t="s">
        <v>13</v>
      </c>
      <c r="AN20">
        <v>1</v>
      </c>
      <c r="AO20">
        <v>2</v>
      </c>
      <c r="AP20">
        <v>20</v>
      </c>
    </row>
    <row r="21" spans="1:42" s="11" customFormat="1" ht="19.5" customHeight="1">
      <c r="A21" s="28" t="s">
        <v>65</v>
      </c>
      <c r="B21" s="26">
        <f t="shared" si="1"/>
        <v>13851.70764</v>
      </c>
      <c r="C21" s="26">
        <f t="shared" si="1"/>
        <v>14079.152363</v>
      </c>
      <c r="D21" s="26">
        <f t="shared" si="1"/>
        <v>24049.693269</v>
      </c>
      <c r="E21" s="26">
        <f t="shared" si="1"/>
        <v>20235.319594</v>
      </c>
      <c r="F21" s="26">
        <f t="shared" si="1"/>
        <v>13889.71142</v>
      </c>
      <c r="G21" s="26">
        <f t="shared" si="1"/>
        <v>11611.601713</v>
      </c>
      <c r="H21" s="26">
        <f t="shared" si="1"/>
        <v>8504.6519534</v>
      </c>
      <c r="I21" s="26">
        <f t="shared" si="1"/>
        <v>6466.1448839</v>
      </c>
      <c r="J21" s="36" t="s">
        <v>78</v>
      </c>
      <c r="Y21"/>
      <c r="Z21"/>
      <c r="AA21">
        <v>8322.1270101</v>
      </c>
      <c r="AB21">
        <v>7778.4263397</v>
      </c>
      <c r="AC21">
        <v>9785.0751438</v>
      </c>
      <c r="AD21">
        <v>9789.6374942</v>
      </c>
      <c r="AE21">
        <v>9785.0092076</v>
      </c>
      <c r="AF21">
        <v>10029.11376</v>
      </c>
      <c r="AG21">
        <v>6434.3480072</v>
      </c>
      <c r="AH21">
        <v>2414.597881</v>
      </c>
      <c r="AI21">
        <v>0</v>
      </c>
      <c r="AJ21">
        <v>0</v>
      </c>
      <c r="AK21">
        <v>0</v>
      </c>
      <c r="AL21" t="s">
        <v>110</v>
      </c>
      <c r="AM21" t="s">
        <v>13</v>
      </c>
      <c r="AN21">
        <v>1</v>
      </c>
      <c r="AO21">
        <v>2</v>
      </c>
      <c r="AP21">
        <v>21</v>
      </c>
    </row>
    <row r="22" spans="1:42" s="11" customFormat="1" ht="19.5" customHeight="1">
      <c r="A22" s="28" t="s">
        <v>121</v>
      </c>
      <c r="B22" s="26">
        <f t="shared" si="1"/>
        <v>75852.658624</v>
      </c>
      <c r="C22" s="26">
        <f t="shared" si="1"/>
        <v>72778.859514</v>
      </c>
      <c r="D22" s="26">
        <f t="shared" si="1"/>
        <v>83153.462211</v>
      </c>
      <c r="E22" s="26">
        <f t="shared" si="1"/>
        <v>81989.190093</v>
      </c>
      <c r="F22" s="26">
        <f t="shared" si="1"/>
        <v>74807.321108</v>
      </c>
      <c r="G22" s="26">
        <f t="shared" si="1"/>
        <v>71632.297725</v>
      </c>
      <c r="H22" s="26">
        <f t="shared" si="1"/>
        <v>73798.258732</v>
      </c>
      <c r="I22" s="26">
        <f t="shared" si="1"/>
        <v>75472.816044</v>
      </c>
      <c r="J22" s="36" t="s">
        <v>128</v>
      </c>
      <c r="Y22"/>
      <c r="Z22"/>
      <c r="AA22">
        <v>44342.043161</v>
      </c>
      <c r="AB22">
        <v>21958.62003</v>
      </c>
      <c r="AC22">
        <v>27367.445197</v>
      </c>
      <c r="AD22">
        <v>48379.131344</v>
      </c>
      <c r="AE22">
        <v>70218.288527</v>
      </c>
      <c r="AF22">
        <v>72587.268693</v>
      </c>
      <c r="AG22">
        <v>20571.830984</v>
      </c>
      <c r="AH22">
        <v>4678.5912558</v>
      </c>
      <c r="AI22">
        <v>0</v>
      </c>
      <c r="AJ22">
        <v>0</v>
      </c>
      <c r="AK22">
        <v>0</v>
      </c>
      <c r="AL22" t="s">
        <v>110</v>
      </c>
      <c r="AM22" t="s">
        <v>13</v>
      </c>
      <c r="AN22">
        <v>1</v>
      </c>
      <c r="AO22">
        <v>2</v>
      </c>
      <c r="AP22">
        <v>22</v>
      </c>
    </row>
    <row r="23" spans="1:42" s="11" customFormat="1" ht="19.5" customHeight="1">
      <c r="A23" s="28" t="s">
        <v>122</v>
      </c>
      <c r="B23" s="26">
        <f t="shared" si="1"/>
        <v>76894.195163</v>
      </c>
      <c r="C23" s="26">
        <f t="shared" si="1"/>
        <v>73180.705695</v>
      </c>
      <c r="D23" s="26">
        <f t="shared" si="1"/>
        <v>89157.863347</v>
      </c>
      <c r="E23" s="26">
        <f t="shared" si="1"/>
        <v>87184.446081</v>
      </c>
      <c r="F23" s="26">
        <f t="shared" si="1"/>
        <v>85872.91569</v>
      </c>
      <c r="G23" s="26">
        <f t="shared" si="1"/>
        <v>92466.680939</v>
      </c>
      <c r="H23" s="26">
        <f t="shared" si="1"/>
        <v>72643.907325</v>
      </c>
      <c r="I23" s="26">
        <f t="shared" si="1"/>
        <v>20824.061521</v>
      </c>
      <c r="J23" s="36" t="s">
        <v>129</v>
      </c>
      <c r="Y23"/>
      <c r="Z23"/>
      <c r="AA23">
        <v>45840.038402</v>
      </c>
      <c r="AB23">
        <v>43121.717565</v>
      </c>
      <c r="AC23">
        <v>52027.564056</v>
      </c>
      <c r="AD23">
        <v>49411.333604</v>
      </c>
      <c r="AE23">
        <v>49855.305611</v>
      </c>
      <c r="AF23">
        <v>54506.106668</v>
      </c>
      <c r="AG23">
        <v>43925.766847</v>
      </c>
      <c r="AH23">
        <v>18808.797404</v>
      </c>
      <c r="AI23">
        <v>0</v>
      </c>
      <c r="AJ23">
        <v>0</v>
      </c>
      <c r="AK23">
        <v>0</v>
      </c>
      <c r="AL23" t="s">
        <v>110</v>
      </c>
      <c r="AM23" t="s">
        <v>13</v>
      </c>
      <c r="AN23">
        <v>1</v>
      </c>
      <c r="AO23">
        <v>2</v>
      </c>
      <c r="AP23">
        <v>23</v>
      </c>
    </row>
    <row r="24" spans="1:42" s="11" customFormat="1" ht="19.5" customHeight="1">
      <c r="A24" s="29" t="s">
        <v>123</v>
      </c>
      <c r="B24" s="26">
        <f t="shared" si="1"/>
        <v>10688.203301</v>
      </c>
      <c r="C24" s="26">
        <f t="shared" si="1"/>
        <v>9206.7653647</v>
      </c>
      <c r="D24" s="26">
        <f t="shared" si="1"/>
        <v>15186.795211</v>
      </c>
      <c r="E24" s="26">
        <f t="shared" si="1"/>
        <v>14724.77958</v>
      </c>
      <c r="F24" s="26">
        <f t="shared" si="1"/>
        <v>12594.507741</v>
      </c>
      <c r="G24" s="26">
        <f t="shared" si="1"/>
        <v>10024.387124</v>
      </c>
      <c r="H24" s="26">
        <f t="shared" si="1"/>
        <v>11718.581242</v>
      </c>
      <c r="I24" s="26">
        <f t="shared" si="1"/>
        <v>1261.7086705</v>
      </c>
      <c r="J24" s="36" t="s">
        <v>79</v>
      </c>
      <c r="Y24"/>
      <c r="Z24"/>
      <c r="AA24">
        <v>868650.5238</v>
      </c>
      <c r="AB24">
        <v>782399.90114</v>
      </c>
      <c r="AC24">
        <v>909121.00372</v>
      </c>
      <c r="AD24">
        <v>894666.981</v>
      </c>
      <c r="AE24">
        <v>919174.75414</v>
      </c>
      <c r="AF24">
        <v>1032408.3379</v>
      </c>
      <c r="AG24">
        <v>903974.94389</v>
      </c>
      <c r="AH24">
        <v>461332.91249</v>
      </c>
      <c r="AI24">
        <v>0</v>
      </c>
      <c r="AJ24">
        <v>0</v>
      </c>
      <c r="AK24">
        <v>0</v>
      </c>
      <c r="AL24" t="s">
        <v>110</v>
      </c>
      <c r="AM24" t="s">
        <v>13</v>
      </c>
      <c r="AN24">
        <v>1</v>
      </c>
      <c r="AO24">
        <v>2</v>
      </c>
      <c r="AP24">
        <v>24</v>
      </c>
    </row>
    <row r="25" spans="1:42" s="11" customFormat="1" ht="19.5" customHeight="1">
      <c r="A25" s="29" t="s">
        <v>66</v>
      </c>
      <c r="B25" s="26">
        <f t="shared" si="1"/>
        <v>34681.846714</v>
      </c>
      <c r="C25" s="26">
        <f t="shared" si="1"/>
        <v>33087.049124</v>
      </c>
      <c r="D25" s="26">
        <f t="shared" si="1"/>
        <v>42655.438567</v>
      </c>
      <c r="E25" s="26">
        <f t="shared" si="1"/>
        <v>41835.113327</v>
      </c>
      <c r="F25" s="26">
        <f t="shared" si="1"/>
        <v>38404.057139</v>
      </c>
      <c r="G25" s="26">
        <f t="shared" si="1"/>
        <v>40503.721768</v>
      </c>
      <c r="H25" s="26">
        <f t="shared" si="1"/>
        <v>32293.001287</v>
      </c>
      <c r="I25" s="26">
        <f t="shared" si="1"/>
        <v>7459.5434838</v>
      </c>
      <c r="J25" s="36" t="s">
        <v>80</v>
      </c>
      <c r="Y25"/>
      <c r="Z25"/>
      <c r="AA25">
        <v>657871.8993</v>
      </c>
      <c r="AB25">
        <v>612781.52932</v>
      </c>
      <c r="AC25">
        <v>688539.73572</v>
      </c>
      <c r="AD25">
        <v>712477.10986</v>
      </c>
      <c r="AE25">
        <v>732372.10653</v>
      </c>
      <c r="AF25">
        <v>765007.64539</v>
      </c>
      <c r="AG25">
        <v>601249.24232</v>
      </c>
      <c r="AH25">
        <v>356674.99969</v>
      </c>
      <c r="AI25">
        <v>0</v>
      </c>
      <c r="AJ25">
        <v>0</v>
      </c>
      <c r="AK25">
        <v>0</v>
      </c>
      <c r="AL25" t="s">
        <v>110</v>
      </c>
      <c r="AM25" t="s">
        <v>13</v>
      </c>
      <c r="AN25">
        <v>1</v>
      </c>
      <c r="AO25">
        <v>2</v>
      </c>
      <c r="AP25">
        <v>25</v>
      </c>
    </row>
    <row r="26" spans="1:42" s="11" customFormat="1" ht="19.5" customHeight="1">
      <c r="A26" s="29" t="s">
        <v>67</v>
      </c>
      <c r="B26" s="26">
        <f t="shared" si="1"/>
        <v>8506.7098284</v>
      </c>
      <c r="C26" s="26">
        <f t="shared" si="1"/>
        <v>7075.7250632</v>
      </c>
      <c r="D26" s="26">
        <f t="shared" si="1"/>
        <v>6478.5164231</v>
      </c>
      <c r="E26" s="26">
        <f t="shared" si="1"/>
        <v>6990.5730508</v>
      </c>
      <c r="F26" s="26">
        <f t="shared" si="1"/>
        <v>10087.388933</v>
      </c>
      <c r="G26" s="26">
        <f t="shared" si="1"/>
        <v>12307.597108</v>
      </c>
      <c r="H26" s="26">
        <f t="shared" si="1"/>
        <v>7245.2960789</v>
      </c>
      <c r="I26" s="26">
        <f t="shared" si="1"/>
        <v>4920.2261001</v>
      </c>
      <c r="J26" s="36" t="s">
        <v>81</v>
      </c>
      <c r="Y26"/>
      <c r="Z26"/>
      <c r="AA26">
        <v>210778.6245</v>
      </c>
      <c r="AB26">
        <v>169618.37181</v>
      </c>
      <c r="AC26">
        <v>220581.268</v>
      </c>
      <c r="AD26">
        <v>182189.87114</v>
      </c>
      <c r="AE26">
        <v>186802.6476</v>
      </c>
      <c r="AF26">
        <v>267400.69254</v>
      </c>
      <c r="AG26">
        <v>302725.70157</v>
      </c>
      <c r="AH26">
        <v>104657.91279</v>
      </c>
      <c r="AI26">
        <v>0</v>
      </c>
      <c r="AJ26">
        <v>0</v>
      </c>
      <c r="AK26">
        <v>0</v>
      </c>
      <c r="AL26" t="s">
        <v>110</v>
      </c>
      <c r="AM26" t="s">
        <v>13</v>
      </c>
      <c r="AN26">
        <v>1</v>
      </c>
      <c r="AO26">
        <v>2</v>
      </c>
      <c r="AP26">
        <v>26</v>
      </c>
    </row>
    <row r="27" spans="1:42" s="11" customFormat="1" ht="19.5" customHeight="1">
      <c r="A27" s="29" t="s">
        <v>68</v>
      </c>
      <c r="B27" s="26">
        <f t="shared" si="1"/>
        <v>18164.104754</v>
      </c>
      <c r="C27" s="26">
        <f t="shared" si="1"/>
        <v>19069.952788</v>
      </c>
      <c r="D27" s="26">
        <f t="shared" si="1"/>
        <v>19260.260012</v>
      </c>
      <c r="E27" s="26">
        <f t="shared" si="1"/>
        <v>17990.18245</v>
      </c>
      <c r="F27" s="26">
        <f t="shared" si="1"/>
        <v>19416.428409</v>
      </c>
      <c r="G27" s="26">
        <f t="shared" si="1"/>
        <v>23859.33802</v>
      </c>
      <c r="H27" s="26">
        <f t="shared" si="1"/>
        <v>16689.228777</v>
      </c>
      <c r="I27" s="26">
        <f t="shared" si="1"/>
        <v>5975.0707121</v>
      </c>
      <c r="J27" s="36" t="s">
        <v>82</v>
      </c>
      <c r="Y27"/>
      <c r="Z27"/>
      <c r="AA27">
        <v>1108460.7239</v>
      </c>
      <c r="AB27">
        <v>995299.47843</v>
      </c>
      <c r="AC27">
        <v>1170680.6888</v>
      </c>
      <c r="AD27">
        <v>1166834.97</v>
      </c>
      <c r="AE27">
        <v>1185889.5171</v>
      </c>
      <c r="AF27">
        <v>1315604.7806</v>
      </c>
      <c r="AG27">
        <v>1134773.8257</v>
      </c>
      <c r="AH27">
        <v>557037.87284</v>
      </c>
      <c r="AI27">
        <v>0</v>
      </c>
      <c r="AJ27">
        <v>0</v>
      </c>
      <c r="AK27">
        <v>0</v>
      </c>
      <c r="AL27" t="s">
        <v>110</v>
      </c>
      <c r="AM27" t="s">
        <v>13</v>
      </c>
      <c r="AN27">
        <v>1</v>
      </c>
      <c r="AO27">
        <v>2</v>
      </c>
      <c r="AP27">
        <v>27</v>
      </c>
    </row>
    <row r="28" spans="1:42" s="11" customFormat="1" ht="19.5" customHeight="1">
      <c r="A28" s="29" t="s">
        <v>69</v>
      </c>
      <c r="B28" s="26">
        <f t="shared" si="1"/>
        <v>4853.3305657</v>
      </c>
      <c r="C28" s="26">
        <f t="shared" si="1"/>
        <v>4741.2133559</v>
      </c>
      <c r="D28" s="26">
        <f t="shared" si="1"/>
        <v>5576.8531345</v>
      </c>
      <c r="E28" s="26">
        <f t="shared" si="1"/>
        <v>5643.797674</v>
      </c>
      <c r="F28" s="26">
        <f t="shared" si="1"/>
        <v>5370.5334681</v>
      </c>
      <c r="G28" s="26">
        <f t="shared" si="1"/>
        <v>5771.6369183</v>
      </c>
      <c r="H28" s="26">
        <f t="shared" si="1"/>
        <v>4697.799941</v>
      </c>
      <c r="I28" s="26">
        <f t="shared" si="1"/>
        <v>1207.5125543</v>
      </c>
      <c r="J28" s="36" t="s">
        <v>83</v>
      </c>
      <c r="Y28"/>
      <c r="Z28"/>
      <c r="AA28">
        <v>6730886</v>
      </c>
      <c r="AB28">
        <v>1800472.2797</v>
      </c>
      <c r="AC28">
        <v>1165135.0034</v>
      </c>
      <c r="AD28">
        <v>652136.62726</v>
      </c>
      <c r="AE28">
        <v>1337440.9133</v>
      </c>
      <c r="AF28">
        <v>917382.30997</v>
      </c>
      <c r="AG28">
        <v>858318.8664</v>
      </c>
      <c r="AH28">
        <v>0</v>
      </c>
      <c r="AI28">
        <v>0</v>
      </c>
      <c r="AJ28">
        <v>0</v>
      </c>
      <c r="AK28">
        <v>0</v>
      </c>
      <c r="AL28" t="s">
        <v>110</v>
      </c>
      <c r="AM28" t="s">
        <v>139</v>
      </c>
      <c r="AN28">
        <v>1</v>
      </c>
      <c r="AO28">
        <v>1</v>
      </c>
      <c r="AP28">
        <v>1</v>
      </c>
    </row>
    <row r="29" spans="1:42" s="11" customFormat="1" ht="19.5" customHeight="1">
      <c r="A29" s="28" t="s">
        <v>70</v>
      </c>
      <c r="B29" s="26">
        <f t="shared" si="1"/>
        <v>87597.194288</v>
      </c>
      <c r="C29" s="26">
        <f t="shared" si="1"/>
        <v>60636.480051</v>
      </c>
      <c r="D29" s="26">
        <f t="shared" si="1"/>
        <v>72039.043078</v>
      </c>
      <c r="E29" s="26">
        <f t="shared" si="1"/>
        <v>95188.54857</v>
      </c>
      <c r="F29" s="26">
        <f t="shared" si="1"/>
        <v>117374.64323</v>
      </c>
      <c r="G29" s="26">
        <f t="shared" si="1"/>
        <v>124032.7806</v>
      </c>
      <c r="H29" s="26">
        <f t="shared" si="1"/>
        <v>63087.721898</v>
      </c>
      <c r="I29" s="26">
        <f t="shared" si="1"/>
        <v>26200.036404</v>
      </c>
      <c r="J29" s="36" t="s">
        <v>130</v>
      </c>
      <c r="Y29"/>
      <c r="Z29"/>
      <c r="AA29">
        <v>3.5840848084</v>
      </c>
      <c r="AB29">
        <v>3.025109115</v>
      </c>
      <c r="AC29">
        <v>3.9132934768</v>
      </c>
      <c r="AD29">
        <v>3.7692404555</v>
      </c>
      <c r="AE29">
        <v>3.9130283896</v>
      </c>
      <c r="AF29">
        <v>3.7054842697</v>
      </c>
      <c r="AG29">
        <v>3.5267501683</v>
      </c>
      <c r="AH29">
        <v>0</v>
      </c>
      <c r="AI29">
        <v>0</v>
      </c>
      <c r="AJ29">
        <v>0</v>
      </c>
      <c r="AK29">
        <v>0</v>
      </c>
      <c r="AL29" t="s">
        <v>110</v>
      </c>
      <c r="AM29" t="s">
        <v>139</v>
      </c>
      <c r="AN29">
        <v>1</v>
      </c>
      <c r="AO29">
        <v>1</v>
      </c>
      <c r="AP29">
        <v>2</v>
      </c>
    </row>
    <row r="30" spans="1:42" s="11" customFormat="1" ht="19.5" customHeight="1">
      <c r="A30" s="29" t="s">
        <v>71</v>
      </c>
      <c r="B30" s="26">
        <f t="shared" si="1"/>
        <v>20456.180027</v>
      </c>
      <c r="C30" s="26">
        <f t="shared" si="1"/>
        <v>17218.587904</v>
      </c>
      <c r="D30" s="26">
        <f t="shared" si="1"/>
        <v>19732.952211</v>
      </c>
      <c r="E30" s="26">
        <f t="shared" si="1"/>
        <v>21373.441024</v>
      </c>
      <c r="F30" s="26">
        <f t="shared" si="1"/>
        <v>20927.286585</v>
      </c>
      <c r="G30" s="26">
        <f t="shared" si="1"/>
        <v>24227.832343</v>
      </c>
      <c r="H30" s="26">
        <f t="shared" si="1"/>
        <v>23012.639873</v>
      </c>
      <c r="I30" s="26">
        <f t="shared" si="1"/>
        <v>12262.894459</v>
      </c>
      <c r="J30" s="36" t="s">
        <v>84</v>
      </c>
      <c r="Y30"/>
      <c r="Z30"/>
      <c r="AA30">
        <v>2.5457531276</v>
      </c>
      <c r="AB30">
        <v>2.4740990655</v>
      </c>
      <c r="AC30">
        <v>2.5876804725</v>
      </c>
      <c r="AD30">
        <v>2.580795205</v>
      </c>
      <c r="AE30">
        <v>2.618511126</v>
      </c>
      <c r="AF30">
        <v>2.5429749428</v>
      </c>
      <c r="AG30">
        <v>2.5021178838</v>
      </c>
      <c r="AH30">
        <v>0</v>
      </c>
      <c r="AI30">
        <v>0</v>
      </c>
      <c r="AJ30">
        <v>0</v>
      </c>
      <c r="AK30">
        <v>0</v>
      </c>
      <c r="AL30" t="s">
        <v>110</v>
      </c>
      <c r="AM30" t="s">
        <v>139</v>
      </c>
      <c r="AN30">
        <v>1</v>
      </c>
      <c r="AO30">
        <v>1</v>
      </c>
      <c r="AP30">
        <v>3</v>
      </c>
    </row>
    <row r="31" spans="1:42" s="11" customFormat="1" ht="19.5" customHeight="1">
      <c r="A31" s="29" t="s">
        <v>72</v>
      </c>
      <c r="B31" s="26">
        <f t="shared" si="1"/>
        <v>9332.0912951</v>
      </c>
      <c r="C31" s="26">
        <f t="shared" si="1"/>
        <v>9595.2682516</v>
      </c>
      <c r="D31" s="26">
        <f t="shared" si="1"/>
        <v>9749.2598113</v>
      </c>
      <c r="E31" s="26">
        <f t="shared" si="1"/>
        <v>9497.1094934</v>
      </c>
      <c r="F31" s="26">
        <f t="shared" si="1"/>
        <v>10318.087967</v>
      </c>
      <c r="G31" s="26">
        <f t="shared" si="1"/>
        <v>10918.112711</v>
      </c>
      <c r="H31" s="26">
        <f t="shared" si="1"/>
        <v>8966.5740797</v>
      </c>
      <c r="I31" s="26">
        <f t="shared" si="1"/>
        <v>4788.1822334</v>
      </c>
      <c r="J31" s="36" t="s">
        <v>85</v>
      </c>
      <c r="Y31"/>
      <c r="Z31"/>
      <c r="AA31">
        <v>1.5635082424</v>
      </c>
      <c r="AB31">
        <v>1.4249223335</v>
      </c>
      <c r="AC31">
        <v>1.6524091404</v>
      </c>
      <c r="AD31">
        <v>1.5566536614</v>
      </c>
      <c r="AE31">
        <v>1.6569151368</v>
      </c>
      <c r="AF31">
        <v>1.5870437382</v>
      </c>
      <c r="AG31">
        <v>1.568042004</v>
      </c>
      <c r="AH31">
        <v>0</v>
      </c>
      <c r="AI31">
        <v>0</v>
      </c>
      <c r="AJ31">
        <v>0</v>
      </c>
      <c r="AK31">
        <v>0</v>
      </c>
      <c r="AL31" t="s">
        <v>110</v>
      </c>
      <c r="AM31" t="s">
        <v>139</v>
      </c>
      <c r="AN31">
        <v>1</v>
      </c>
      <c r="AO31">
        <v>1</v>
      </c>
      <c r="AP31">
        <v>4</v>
      </c>
    </row>
    <row r="32" spans="1:42" s="11" customFormat="1" ht="19.5" customHeight="1">
      <c r="A32" s="29" t="s">
        <v>73</v>
      </c>
      <c r="B32" s="26">
        <f t="shared" si="1"/>
        <v>5144.7527948</v>
      </c>
      <c r="C32" s="26">
        <f t="shared" si="1"/>
        <v>4085.5775254</v>
      </c>
      <c r="D32" s="26">
        <f t="shared" si="1"/>
        <v>5404.3107144</v>
      </c>
      <c r="E32" s="26">
        <f t="shared" si="1"/>
        <v>6149.2292138</v>
      </c>
      <c r="F32" s="26">
        <f t="shared" si="1"/>
        <v>6125.9709389</v>
      </c>
      <c r="G32" s="26">
        <f t="shared" si="1"/>
        <v>6270.4530911</v>
      </c>
      <c r="H32" s="26">
        <f t="shared" si="1"/>
        <v>4102.328954</v>
      </c>
      <c r="I32" s="26">
        <f t="shared" si="1"/>
        <v>2055.7705758</v>
      </c>
      <c r="J32" s="36" t="s">
        <v>131</v>
      </c>
      <c r="Y32"/>
      <c r="Z32"/>
      <c r="AA32">
        <v>1.6405655468</v>
      </c>
      <c r="AB32">
        <v>1.5788406769</v>
      </c>
      <c r="AC32">
        <v>1.6292487838</v>
      </c>
      <c r="AD32">
        <v>1.6166735637</v>
      </c>
      <c r="AE32">
        <v>1.6710704142</v>
      </c>
      <c r="AF32">
        <v>1.6784361393</v>
      </c>
      <c r="AG32">
        <v>1.7155493833</v>
      </c>
      <c r="AH32">
        <v>0</v>
      </c>
      <c r="AI32">
        <v>0</v>
      </c>
      <c r="AJ32">
        <v>0</v>
      </c>
      <c r="AK32">
        <v>0</v>
      </c>
      <c r="AL32" t="s">
        <v>110</v>
      </c>
      <c r="AM32" t="s">
        <v>139</v>
      </c>
      <c r="AN32">
        <v>1</v>
      </c>
      <c r="AO32">
        <v>1</v>
      </c>
      <c r="AP32">
        <v>5</v>
      </c>
    </row>
    <row r="33" spans="1:42" s="11" customFormat="1" ht="19.5" customHeight="1">
      <c r="A33" s="29" t="s">
        <v>74</v>
      </c>
      <c r="B33" s="26">
        <f t="shared" si="1"/>
        <v>8322.1270101</v>
      </c>
      <c r="C33" s="26">
        <f t="shared" si="1"/>
        <v>7778.4263397</v>
      </c>
      <c r="D33" s="26">
        <f t="shared" si="1"/>
        <v>9785.0751438</v>
      </c>
      <c r="E33" s="26">
        <f t="shared" si="1"/>
        <v>9789.6374942</v>
      </c>
      <c r="F33" s="26">
        <f t="shared" si="1"/>
        <v>9785.0092076</v>
      </c>
      <c r="G33" s="26">
        <f t="shared" si="1"/>
        <v>10029.11376</v>
      </c>
      <c r="H33" s="26">
        <f t="shared" si="1"/>
        <v>6434.3480072</v>
      </c>
      <c r="I33" s="26">
        <f t="shared" si="1"/>
        <v>2414.597881</v>
      </c>
      <c r="J33" s="36" t="s">
        <v>86</v>
      </c>
      <c r="Y33"/>
      <c r="Z33"/>
      <c r="AA33">
        <v>1064135.554</v>
      </c>
      <c r="AB33">
        <v>717728.18179</v>
      </c>
      <c r="AC33">
        <v>910438.19343</v>
      </c>
      <c r="AD33">
        <v>1082449.9182</v>
      </c>
      <c r="AE33">
        <v>1059881.8776</v>
      </c>
      <c r="AF33">
        <v>1315099.7967</v>
      </c>
      <c r="AG33">
        <v>1723902.5526</v>
      </c>
      <c r="AH33">
        <v>0</v>
      </c>
      <c r="AI33">
        <v>0</v>
      </c>
      <c r="AJ33">
        <v>0</v>
      </c>
      <c r="AK33">
        <v>0</v>
      </c>
      <c r="AL33" t="s">
        <v>110</v>
      </c>
      <c r="AM33" t="s">
        <v>139</v>
      </c>
      <c r="AN33">
        <v>1</v>
      </c>
      <c r="AO33">
        <v>1</v>
      </c>
      <c r="AP33">
        <v>6</v>
      </c>
    </row>
    <row r="34" spans="1:42" s="11" customFormat="1" ht="19.5" customHeight="1">
      <c r="A34" s="29" t="s">
        <v>75</v>
      </c>
      <c r="B34" s="26">
        <f t="shared" si="1"/>
        <v>44342.043161</v>
      </c>
      <c r="C34" s="26">
        <f t="shared" si="1"/>
        <v>21958.62003</v>
      </c>
      <c r="D34" s="26">
        <f t="shared" si="1"/>
        <v>27367.445197</v>
      </c>
      <c r="E34" s="26">
        <f t="shared" si="1"/>
        <v>48379.131344</v>
      </c>
      <c r="F34" s="26">
        <f t="shared" si="1"/>
        <v>70218.288527</v>
      </c>
      <c r="G34" s="26">
        <f t="shared" si="1"/>
        <v>72587.268693</v>
      </c>
      <c r="H34" s="26">
        <f t="shared" si="1"/>
        <v>20571.830984</v>
      </c>
      <c r="I34" s="26">
        <f t="shared" si="1"/>
        <v>4678.5912558</v>
      </c>
      <c r="J34" s="36" t="s">
        <v>132</v>
      </c>
      <c r="Y34"/>
      <c r="Z34"/>
      <c r="AA34">
        <v>602181.94258</v>
      </c>
      <c r="AB34">
        <v>304299.67926</v>
      </c>
      <c r="AC34">
        <v>441536.74041</v>
      </c>
      <c r="AD34">
        <v>558093.59704</v>
      </c>
      <c r="AE34">
        <v>594248.33181</v>
      </c>
      <c r="AF34">
        <v>867110.92198</v>
      </c>
      <c r="AG34">
        <v>1207811.5376</v>
      </c>
      <c r="AH34">
        <v>0</v>
      </c>
      <c r="AI34">
        <v>0</v>
      </c>
      <c r="AJ34">
        <v>0</v>
      </c>
      <c r="AK34">
        <v>0</v>
      </c>
      <c r="AL34" t="s">
        <v>110</v>
      </c>
      <c r="AM34" t="s">
        <v>139</v>
      </c>
      <c r="AN34">
        <v>1</v>
      </c>
      <c r="AO34">
        <v>1</v>
      </c>
      <c r="AP34">
        <v>7</v>
      </c>
    </row>
    <row r="35" spans="1:42" s="11" customFormat="1" ht="19.5" customHeight="1">
      <c r="A35" s="28" t="s">
        <v>76</v>
      </c>
      <c r="B35" s="26">
        <f t="shared" si="1"/>
        <v>45840.038402</v>
      </c>
      <c r="C35" s="26">
        <f t="shared" si="1"/>
        <v>43121.717565</v>
      </c>
      <c r="D35" s="26">
        <f t="shared" si="1"/>
        <v>52027.564056</v>
      </c>
      <c r="E35" s="26">
        <f t="shared" si="1"/>
        <v>49411.333604</v>
      </c>
      <c r="F35" s="26">
        <f t="shared" si="1"/>
        <v>49855.305611</v>
      </c>
      <c r="G35" s="26">
        <f t="shared" si="1"/>
        <v>54506.106668</v>
      </c>
      <c r="H35" s="26">
        <f t="shared" si="1"/>
        <v>43925.766847</v>
      </c>
      <c r="I35" s="26">
        <f t="shared" si="1"/>
        <v>18808.797404</v>
      </c>
      <c r="J35" s="36" t="s">
        <v>87</v>
      </c>
      <c r="Y35"/>
      <c r="Z35"/>
      <c r="AA35">
        <v>466274.45828</v>
      </c>
      <c r="AB35">
        <v>251135.52197</v>
      </c>
      <c r="AC35">
        <v>366572.33655</v>
      </c>
      <c r="AD35">
        <v>427774.17134</v>
      </c>
      <c r="AE35">
        <v>467390.93652</v>
      </c>
      <c r="AF35">
        <v>638919.25707</v>
      </c>
      <c r="AG35">
        <v>895894.58751</v>
      </c>
      <c r="AH35">
        <v>0</v>
      </c>
      <c r="AI35">
        <v>0</v>
      </c>
      <c r="AJ35">
        <v>0</v>
      </c>
      <c r="AK35">
        <v>0</v>
      </c>
      <c r="AL35" t="s">
        <v>110</v>
      </c>
      <c r="AM35" t="s">
        <v>139</v>
      </c>
      <c r="AN35">
        <v>1</v>
      </c>
      <c r="AO35">
        <v>1</v>
      </c>
      <c r="AP35">
        <v>8</v>
      </c>
    </row>
    <row r="36" spans="1:42" s="11" customFormat="1" ht="19.5" customHeight="1">
      <c r="A36" s="27" t="s">
        <v>5</v>
      </c>
      <c r="B36" s="24">
        <f aca="true" t="shared" si="2" ref="B36:I36">+AA24</f>
        <v>868650.5238</v>
      </c>
      <c r="C36" s="24">
        <f t="shared" si="2"/>
        <v>782399.90114</v>
      </c>
      <c r="D36" s="24">
        <f t="shared" si="2"/>
        <v>909121.00372</v>
      </c>
      <c r="E36" s="24">
        <f t="shared" si="2"/>
        <v>894666.981</v>
      </c>
      <c r="F36" s="24">
        <f t="shared" si="2"/>
        <v>919174.75414</v>
      </c>
      <c r="G36" s="24">
        <f t="shared" si="2"/>
        <v>1032408.3379</v>
      </c>
      <c r="H36" s="24">
        <f t="shared" si="2"/>
        <v>903974.94389</v>
      </c>
      <c r="I36" s="24">
        <f t="shared" si="2"/>
        <v>461332.91249</v>
      </c>
      <c r="J36" s="41" t="s">
        <v>8</v>
      </c>
      <c r="Y36"/>
      <c r="Z36"/>
      <c r="AA36">
        <v>30040.143835</v>
      </c>
      <c r="AB36">
        <v>17403.690416</v>
      </c>
      <c r="AC36">
        <v>18973.302961</v>
      </c>
      <c r="AD36">
        <v>28716.540953</v>
      </c>
      <c r="AE36">
        <v>25390.364792</v>
      </c>
      <c r="AF36">
        <v>49220.191942</v>
      </c>
      <c r="AG36">
        <v>59321.203089</v>
      </c>
      <c r="AH36">
        <v>0</v>
      </c>
      <c r="AI36">
        <v>0</v>
      </c>
      <c r="AJ36">
        <v>0</v>
      </c>
      <c r="AK36">
        <v>0</v>
      </c>
      <c r="AL36" t="s">
        <v>110</v>
      </c>
      <c r="AM36" t="s">
        <v>139</v>
      </c>
      <c r="AN36">
        <v>1</v>
      </c>
      <c r="AO36">
        <v>1</v>
      </c>
      <c r="AP36">
        <v>9</v>
      </c>
    </row>
    <row r="37" spans="1:42" s="11" customFormat="1" ht="19.5" customHeight="1">
      <c r="A37" s="27" t="s">
        <v>6</v>
      </c>
      <c r="B37" s="24">
        <f aca="true" t="shared" si="3" ref="B37:I39">+AA25</f>
        <v>657871.8993</v>
      </c>
      <c r="C37" s="24">
        <f t="shared" si="3"/>
        <v>612781.52932</v>
      </c>
      <c r="D37" s="24">
        <f t="shared" si="3"/>
        <v>688539.73572</v>
      </c>
      <c r="E37" s="24">
        <f t="shared" si="3"/>
        <v>712477.10986</v>
      </c>
      <c r="F37" s="24">
        <f t="shared" si="3"/>
        <v>732372.10653</v>
      </c>
      <c r="G37" s="24">
        <f t="shared" si="3"/>
        <v>765007.64539</v>
      </c>
      <c r="H37" s="24">
        <f t="shared" si="3"/>
        <v>601249.24232</v>
      </c>
      <c r="I37" s="24">
        <f t="shared" si="3"/>
        <v>356674.99969</v>
      </c>
      <c r="J37" s="41" t="s">
        <v>9</v>
      </c>
      <c r="Y37"/>
      <c r="Z37"/>
      <c r="AA37">
        <v>105867.34047</v>
      </c>
      <c r="AB37">
        <v>35760.466872</v>
      </c>
      <c r="AC37">
        <v>55991.100905</v>
      </c>
      <c r="AD37">
        <v>101602.88474</v>
      </c>
      <c r="AE37">
        <v>101467.03049</v>
      </c>
      <c r="AF37">
        <v>178971.47296</v>
      </c>
      <c r="AG37">
        <v>252595.74696</v>
      </c>
      <c r="AH37">
        <v>0</v>
      </c>
      <c r="AI37">
        <v>0</v>
      </c>
      <c r="AJ37">
        <v>0</v>
      </c>
      <c r="AK37">
        <v>0</v>
      </c>
      <c r="AL37" t="s">
        <v>110</v>
      </c>
      <c r="AM37" t="s">
        <v>139</v>
      </c>
      <c r="AN37">
        <v>1</v>
      </c>
      <c r="AO37">
        <v>1</v>
      </c>
      <c r="AP37">
        <v>10</v>
      </c>
    </row>
    <row r="38" spans="1:42" s="11" customFormat="1" ht="19.5" customHeight="1">
      <c r="A38" s="27" t="s">
        <v>7</v>
      </c>
      <c r="B38" s="24">
        <f t="shared" si="3"/>
        <v>210778.6245</v>
      </c>
      <c r="C38" s="24">
        <f t="shared" si="3"/>
        <v>169618.37181</v>
      </c>
      <c r="D38" s="24">
        <f t="shared" si="3"/>
        <v>220581.268</v>
      </c>
      <c r="E38" s="24">
        <f t="shared" si="3"/>
        <v>182189.87114</v>
      </c>
      <c r="F38" s="24">
        <f t="shared" si="3"/>
        <v>186802.6476</v>
      </c>
      <c r="G38" s="24">
        <f t="shared" si="3"/>
        <v>267400.69254</v>
      </c>
      <c r="H38" s="24">
        <f t="shared" si="3"/>
        <v>302725.70157</v>
      </c>
      <c r="I38" s="24">
        <f t="shared" si="3"/>
        <v>104657.91279</v>
      </c>
      <c r="J38" s="41" t="s">
        <v>10</v>
      </c>
      <c r="Y38"/>
      <c r="Z38"/>
      <c r="AA38">
        <v>176459.86487</v>
      </c>
      <c r="AB38">
        <v>147412.89054</v>
      </c>
      <c r="AC38">
        <v>223565.96179</v>
      </c>
      <c r="AD38">
        <v>235214.18906</v>
      </c>
      <c r="AE38">
        <v>198207.00442</v>
      </c>
      <c r="AF38">
        <v>138422.35926</v>
      </c>
      <c r="AG38">
        <v>135573.99141</v>
      </c>
      <c r="AH38">
        <v>0</v>
      </c>
      <c r="AI38">
        <v>0</v>
      </c>
      <c r="AJ38">
        <v>0</v>
      </c>
      <c r="AK38">
        <v>0</v>
      </c>
      <c r="AL38" t="s">
        <v>110</v>
      </c>
      <c r="AM38" t="s">
        <v>139</v>
      </c>
      <c r="AN38">
        <v>1</v>
      </c>
      <c r="AO38">
        <v>1</v>
      </c>
      <c r="AP38">
        <v>11</v>
      </c>
    </row>
    <row r="39" spans="1:42" s="11" customFormat="1" ht="19.5" customHeight="1">
      <c r="A39" s="27" t="s">
        <v>77</v>
      </c>
      <c r="B39" s="24">
        <f t="shared" si="3"/>
        <v>1108460.7239</v>
      </c>
      <c r="C39" s="24">
        <f t="shared" si="3"/>
        <v>995299.47843</v>
      </c>
      <c r="D39" s="24">
        <f t="shared" si="3"/>
        <v>1170680.6888</v>
      </c>
      <c r="E39" s="24">
        <f t="shared" si="3"/>
        <v>1166834.97</v>
      </c>
      <c r="F39" s="24">
        <f t="shared" si="3"/>
        <v>1185889.5171</v>
      </c>
      <c r="G39" s="24">
        <f t="shared" si="3"/>
        <v>1315604.7806</v>
      </c>
      <c r="H39" s="24">
        <f t="shared" si="3"/>
        <v>1134773.8257</v>
      </c>
      <c r="I39" s="24">
        <f t="shared" si="3"/>
        <v>557037.87284</v>
      </c>
      <c r="J39" s="41" t="s">
        <v>11</v>
      </c>
      <c r="Y39"/>
      <c r="Z39"/>
      <c r="AA39">
        <v>64933.207429</v>
      </c>
      <c r="AB39">
        <v>36267.34918</v>
      </c>
      <c r="AC39">
        <v>42843.164381</v>
      </c>
      <c r="AD39">
        <v>69336.459392</v>
      </c>
      <c r="AE39">
        <v>59314.942954</v>
      </c>
      <c r="AF39">
        <v>82853.697758</v>
      </c>
      <c r="AG39">
        <v>141306.45538</v>
      </c>
      <c r="AH39">
        <v>0</v>
      </c>
      <c r="AI39">
        <v>0</v>
      </c>
      <c r="AJ39">
        <v>0</v>
      </c>
      <c r="AK39">
        <v>0</v>
      </c>
      <c r="AL39" t="s">
        <v>110</v>
      </c>
      <c r="AM39" t="s">
        <v>139</v>
      </c>
      <c r="AN39">
        <v>1</v>
      </c>
      <c r="AO39">
        <v>1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  <c r="Z40"/>
      <c r="AA40">
        <v>67940.664034</v>
      </c>
      <c r="AB40">
        <v>50861.174318</v>
      </c>
      <c r="AC40">
        <v>58740.045773</v>
      </c>
      <c r="AD40">
        <v>71415.214961</v>
      </c>
      <c r="AE40">
        <v>67831.735152</v>
      </c>
      <c r="AF40">
        <v>81481.421441</v>
      </c>
      <c r="AG40">
        <v>99314.62532</v>
      </c>
      <c r="AH40">
        <v>0</v>
      </c>
      <c r="AI40">
        <v>0</v>
      </c>
      <c r="AJ40">
        <v>0</v>
      </c>
      <c r="AK40">
        <v>0</v>
      </c>
      <c r="AL40" t="s">
        <v>110</v>
      </c>
      <c r="AM40" t="s">
        <v>139</v>
      </c>
      <c r="AN40">
        <v>1</v>
      </c>
      <c r="AO40">
        <v>1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J41" s="16"/>
      <c r="Z41"/>
      <c r="AA41">
        <v>152430.23119</v>
      </c>
      <c r="AB41">
        <v>178641.86652</v>
      </c>
      <c r="AC41">
        <v>143550.76839</v>
      </c>
      <c r="AD41">
        <v>148166.97504</v>
      </c>
      <c r="AE41">
        <v>140098.23867</v>
      </c>
      <c r="AF41">
        <v>145111.78181</v>
      </c>
      <c r="AG41">
        <v>139777.36115</v>
      </c>
      <c r="AH41">
        <v>0</v>
      </c>
      <c r="AI41">
        <v>0</v>
      </c>
      <c r="AJ41">
        <v>0</v>
      </c>
      <c r="AK41">
        <v>0</v>
      </c>
      <c r="AL41" t="s">
        <v>110</v>
      </c>
      <c r="AM41" t="s">
        <v>139</v>
      </c>
      <c r="AN41">
        <v>1</v>
      </c>
      <c r="AO41">
        <v>1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>
        <v>45484.187951</v>
      </c>
      <c r="AB42">
        <v>63596.345076</v>
      </c>
      <c r="AC42">
        <v>38623.212702</v>
      </c>
      <c r="AD42">
        <v>46900.845757</v>
      </c>
      <c r="AE42">
        <v>36849.667169</v>
      </c>
      <c r="AF42">
        <v>39162.842336</v>
      </c>
      <c r="AG42">
        <v>35938.69481</v>
      </c>
      <c r="AH42">
        <v>0</v>
      </c>
      <c r="AI42">
        <v>0</v>
      </c>
      <c r="AJ42">
        <v>0</v>
      </c>
      <c r="AK42">
        <v>0</v>
      </c>
      <c r="AL42" t="s">
        <v>110</v>
      </c>
      <c r="AM42" t="s">
        <v>139</v>
      </c>
      <c r="AN42">
        <v>1</v>
      </c>
      <c r="AO42">
        <v>1</v>
      </c>
      <c r="AP42">
        <v>15</v>
      </c>
    </row>
    <row r="43" spans="26:42" ht="16.5">
      <c r="Z43"/>
      <c r="AA43">
        <v>31559.378149</v>
      </c>
      <c r="AB43">
        <v>44777.921452</v>
      </c>
      <c r="AC43">
        <v>34167.215824</v>
      </c>
      <c r="AD43">
        <v>28639.572875</v>
      </c>
      <c r="AE43">
        <v>25852.287098</v>
      </c>
      <c r="AF43">
        <v>21953.977104</v>
      </c>
      <c r="AG43">
        <v>21668.800117</v>
      </c>
      <c r="AH43">
        <v>0</v>
      </c>
      <c r="AI43">
        <v>0</v>
      </c>
      <c r="AJ43">
        <v>0</v>
      </c>
      <c r="AK43">
        <v>0</v>
      </c>
      <c r="AL43" t="s">
        <v>110</v>
      </c>
      <c r="AM43" t="s">
        <v>139</v>
      </c>
      <c r="AN43">
        <v>1</v>
      </c>
      <c r="AO43">
        <v>1</v>
      </c>
      <c r="AP43">
        <v>16</v>
      </c>
    </row>
    <row r="44" spans="26:42" ht="16.5">
      <c r="Z44"/>
      <c r="AA44">
        <v>72553.500807</v>
      </c>
      <c r="AB44">
        <v>67495.838723</v>
      </c>
      <c r="AC44">
        <v>68888.237852</v>
      </c>
      <c r="AD44">
        <v>69641.590086</v>
      </c>
      <c r="AE44">
        <v>74544.687879</v>
      </c>
      <c r="AF44">
        <v>80636.145923</v>
      </c>
      <c r="AG44">
        <v>78609.175084</v>
      </c>
      <c r="AH44">
        <v>0</v>
      </c>
      <c r="AI44">
        <v>0</v>
      </c>
      <c r="AJ44">
        <v>0</v>
      </c>
      <c r="AK44">
        <v>0</v>
      </c>
      <c r="AL44" t="s">
        <v>110</v>
      </c>
      <c r="AM44" t="s">
        <v>139</v>
      </c>
      <c r="AN44">
        <v>1</v>
      </c>
      <c r="AO44">
        <v>1</v>
      </c>
      <c r="AP44">
        <v>17</v>
      </c>
    </row>
    <row r="45" spans="26:42" ht="16.5">
      <c r="Z45"/>
      <c r="AA45">
        <v>1387.339986</v>
      </c>
      <c r="AB45">
        <v>1584.3510145</v>
      </c>
      <c r="AC45">
        <v>815.77692158</v>
      </c>
      <c r="AD45">
        <v>947.9452299</v>
      </c>
      <c r="AE45">
        <v>1260.8459247</v>
      </c>
      <c r="AF45">
        <v>1923.7291984</v>
      </c>
      <c r="AG45">
        <v>1707.5997637</v>
      </c>
      <c r="AH45">
        <v>0</v>
      </c>
      <c r="AI45">
        <v>0</v>
      </c>
      <c r="AJ45">
        <v>0</v>
      </c>
      <c r="AK45">
        <v>0</v>
      </c>
      <c r="AL45" t="s">
        <v>110</v>
      </c>
      <c r="AM45" t="s">
        <v>139</v>
      </c>
      <c r="AN45">
        <v>1</v>
      </c>
      <c r="AO45">
        <v>1</v>
      </c>
      <c r="AP45">
        <v>18</v>
      </c>
    </row>
    <row r="46" spans="26:42" ht="16.5">
      <c r="Z46"/>
      <c r="AA46">
        <v>1445.8242998</v>
      </c>
      <c r="AB46">
        <v>1187.4102587</v>
      </c>
      <c r="AC46">
        <v>1056.3250884</v>
      </c>
      <c r="AD46">
        <v>2037.0210939</v>
      </c>
      <c r="AE46">
        <v>1590.7506015</v>
      </c>
      <c r="AF46">
        <v>1435.0872491</v>
      </c>
      <c r="AG46">
        <v>1853.0913748</v>
      </c>
      <c r="AH46">
        <v>0</v>
      </c>
      <c r="AI46">
        <v>0</v>
      </c>
      <c r="AJ46">
        <v>0</v>
      </c>
      <c r="AK46">
        <v>0</v>
      </c>
      <c r="AL46" t="s">
        <v>110</v>
      </c>
      <c r="AM46" t="s">
        <v>139</v>
      </c>
      <c r="AN46">
        <v>1</v>
      </c>
      <c r="AO46">
        <v>1</v>
      </c>
      <c r="AP46">
        <v>19</v>
      </c>
    </row>
    <row r="47" spans="26:42" ht="16.5">
      <c r="Z47"/>
      <c r="AA47">
        <v>189.64390208</v>
      </c>
      <c r="AB47">
        <v>245.22196104</v>
      </c>
      <c r="AC47">
        <v>201.51268252</v>
      </c>
      <c r="AD47">
        <v>223.48268675</v>
      </c>
      <c r="AE47">
        <v>181.6246205</v>
      </c>
      <c r="AF47">
        <v>119.61449507</v>
      </c>
      <c r="AG47">
        <v>118.58180049</v>
      </c>
      <c r="AH47">
        <v>0</v>
      </c>
      <c r="AI47">
        <v>0</v>
      </c>
      <c r="AJ47">
        <v>0</v>
      </c>
      <c r="AK47">
        <v>0</v>
      </c>
      <c r="AL47" t="s">
        <v>110</v>
      </c>
      <c r="AM47" t="s">
        <v>139</v>
      </c>
      <c r="AN47">
        <v>1</v>
      </c>
      <c r="AO47">
        <v>1</v>
      </c>
      <c r="AP47">
        <v>20</v>
      </c>
    </row>
    <row r="48" spans="26:42" ht="16.5">
      <c r="Z48"/>
      <c r="AA48">
        <v>195485.0302</v>
      </c>
      <c r="AB48">
        <v>111921.93884</v>
      </c>
      <c r="AC48">
        <v>164317.56188</v>
      </c>
      <c r="AD48">
        <v>198560.08334</v>
      </c>
      <c r="AE48">
        <v>196888.68109</v>
      </c>
      <c r="AF48">
        <v>250265.04265</v>
      </c>
      <c r="AG48">
        <v>350008.56901</v>
      </c>
      <c r="AH48">
        <v>0</v>
      </c>
      <c r="AI48">
        <v>0</v>
      </c>
      <c r="AJ48">
        <v>0</v>
      </c>
      <c r="AK48">
        <v>0</v>
      </c>
      <c r="AL48" t="s">
        <v>110</v>
      </c>
      <c r="AM48" t="s">
        <v>139</v>
      </c>
      <c r="AN48">
        <v>1</v>
      </c>
      <c r="AO48">
        <v>1</v>
      </c>
      <c r="AP48">
        <v>21</v>
      </c>
    </row>
    <row r="49" spans="26:42" ht="16.5">
      <c r="Z49"/>
      <c r="AA49">
        <v>42148.810582</v>
      </c>
      <c r="AB49">
        <v>21749.860648</v>
      </c>
      <c r="AC49">
        <v>38530.352634</v>
      </c>
      <c r="AD49">
        <v>44724.086083</v>
      </c>
      <c r="AE49">
        <v>46186.761466</v>
      </c>
      <c r="AF49">
        <v>55138.997415</v>
      </c>
      <c r="AG49">
        <v>67718.34769</v>
      </c>
      <c r="AH49">
        <v>0</v>
      </c>
      <c r="AI49">
        <v>0</v>
      </c>
      <c r="AJ49">
        <v>0</v>
      </c>
      <c r="AK49">
        <v>0</v>
      </c>
      <c r="AL49" t="s">
        <v>110</v>
      </c>
      <c r="AM49" t="s">
        <v>139</v>
      </c>
      <c r="AN49">
        <v>1</v>
      </c>
      <c r="AO49">
        <v>1</v>
      </c>
      <c r="AP49">
        <v>22</v>
      </c>
    </row>
    <row r="50" spans="26:42" ht="16.5">
      <c r="Z50"/>
      <c r="AA50">
        <v>153336.21962</v>
      </c>
      <c r="AB50">
        <v>90172.078191</v>
      </c>
      <c r="AC50">
        <v>125787.20925</v>
      </c>
      <c r="AD50">
        <v>153835.99726</v>
      </c>
      <c r="AE50">
        <v>150701.91963</v>
      </c>
      <c r="AF50">
        <v>195126.04523</v>
      </c>
      <c r="AG50">
        <v>282290.22132</v>
      </c>
      <c r="AH50">
        <v>0</v>
      </c>
      <c r="AI50">
        <v>0</v>
      </c>
      <c r="AJ50">
        <v>0</v>
      </c>
      <c r="AK50">
        <v>0</v>
      </c>
      <c r="AL50" t="s">
        <v>110</v>
      </c>
      <c r="AM50" t="s">
        <v>139</v>
      </c>
      <c r="AN50">
        <v>1</v>
      </c>
      <c r="AO50">
        <v>1</v>
      </c>
      <c r="AP50">
        <v>23</v>
      </c>
    </row>
  </sheetData>
  <mergeCells count="4">
    <mergeCell ref="A3:E3"/>
    <mergeCell ref="F3:J3"/>
    <mergeCell ref="F4:J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2007-07-12T01:26:15Z</cp:lastPrinted>
  <dcterms:created xsi:type="dcterms:W3CDTF">2002-05-02T02:52:34Z</dcterms:created>
  <dcterms:modified xsi:type="dcterms:W3CDTF">2007-08-10T08:20:02Z</dcterms:modified>
  <cp:category/>
  <cp:version/>
  <cp:contentType/>
  <cp:contentStatus/>
</cp:coreProperties>
</file>