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'26,27'!$A$1:$H$57</definedName>
    <definedName name="_xlnm.Print_Area" localSheetId="1">'28,29'!$A$1:$I$57</definedName>
    <definedName name="_xlnm.Print_Area" localSheetId="2">'30,31'!$A$1:$H$59</definedName>
    <definedName name="_xlnm.Print_Area" localSheetId="3">'32,33'!$A$1:$I$59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<sst xmlns="http://schemas.openxmlformats.org/spreadsheetml/2006/main" count="884" uniqueCount="250">
  <si>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</si>
  <si>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</si>
  <si>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</si>
  <si>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</si>
  <si>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</si>
  <si>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</si>
  <si>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</si>
  <si>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</si>
  <si>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</si>
  <si>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</si>
  <si>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</si>
  <si>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</si>
  <si>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</si>
  <si>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</si>
  <si>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</si>
  <si>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</si>
  <si>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</si>
  <si>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</si>
  <si>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</si>
  <si>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</si>
  <si>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</si>
  <si>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</si>
  <si>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</si>
  <si>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</si>
  <si>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</si>
  <si>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</si>
  <si>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</si>
  <si>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</si>
  <si>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</si>
  <si>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</si>
  <si>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</si>
  <si>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</si>
  <si>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</si>
  <si>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</si>
  <si>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</si>
  <si>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</si>
  <si>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</si>
  <si>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</si>
  <si>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</si>
  <si>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</si>
  <si>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</si>
  <si>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</si>
  <si>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</si>
  <si>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</si>
  <si>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</si>
  <si>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</si>
  <si>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</si>
  <si>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</si>
  <si>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</si>
  <si>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</si>
  <si>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</si>
  <si>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</si>
  <si>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</si>
  <si>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</si>
  <si>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</si>
  <si>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</si>
  <si>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</si>
  <si>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</si>
  <si>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</si>
  <si>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</si>
  <si>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</si>
  <si>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</si>
  <si>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</si>
  <si>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</si>
  <si>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</si>
  <si>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</si>
  <si>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</si>
  <si>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</si>
  <si>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</si>
  <si>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</si>
  <si>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</si>
  <si>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</si>
  <si>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</si>
  <si>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</si>
  <si>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</si>
  <si>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</si>
  <si>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</si>
  <si>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</si>
  <si>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</si>
  <si>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</si>
  <si>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</si>
  <si>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</si>
  <si>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</si>
  <si>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</si>
  <si>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</si>
  <si>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10"/>
        <rFont val="CG Times (W1)"/>
        <family val="1"/>
      </rPr>
      <t>(13)Internet facility</t>
    </r>
  </si>
  <si>
    <t>　(14)傳真機</t>
  </si>
  <si>
    <t>　(15)汽車</t>
  </si>
  <si>
    <t>　(16)機車</t>
  </si>
  <si>
    <t>　(17)電磁爐</t>
  </si>
  <si>
    <t>　(18)冷暖氣機</t>
  </si>
  <si>
    <t>　(19)除濕機</t>
  </si>
  <si>
    <t>　(20)洗衣機</t>
  </si>
  <si>
    <t>　(21)烘衣機</t>
  </si>
  <si>
    <t>　(22)空氣清淨機</t>
  </si>
  <si>
    <t>　(23)濾水器</t>
  </si>
  <si>
    <t>　(24)吸塵器</t>
  </si>
  <si>
    <t>　(25)熱水器</t>
  </si>
  <si>
    <t>　(26)開飲機</t>
  </si>
  <si>
    <t>　(27)微波爐(含烤箱)</t>
  </si>
  <si>
    <t>　(28)報紙</t>
  </si>
  <si>
    <t>　(29)期刊雜誌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</si>
  <si>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</si>
  <si>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</si>
  <si>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</si>
  <si>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</si>
  <si>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</si>
  <si>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</si>
  <si>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</si>
  <si>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</si>
  <si>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</si>
  <si>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</si>
  <si>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</si>
  <si>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</si>
  <si>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</si>
  <si>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</si>
  <si>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</si>
  <si>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</si>
  <si>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</si>
  <si>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</si>
  <si>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</si>
  <si>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</si>
  <si>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</si>
  <si>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</si>
  <si>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</si>
  <si>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</si>
  <si>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</si>
  <si>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</si>
  <si>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</si>
  <si>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</si>
  <si>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</si>
  <si>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(14)Fax machine</t>
  </si>
  <si>
    <t>　(15)Sedan vehicle</t>
  </si>
  <si>
    <t>　(16)Motor bicycle</t>
  </si>
  <si>
    <t>　(17)Electro-magnetic oven</t>
  </si>
  <si>
    <t>　(18)Air conditioner</t>
  </si>
  <si>
    <t>　(19)Dehumidifier</t>
  </si>
  <si>
    <t>　(20)Washing machine</t>
  </si>
  <si>
    <t>　(21)Drier</t>
  </si>
  <si>
    <t>　(22)Air-clean machine</t>
  </si>
  <si>
    <t>　(23)Water filter machine</t>
  </si>
  <si>
    <t>　(24)Vacuum cleaner</t>
  </si>
  <si>
    <t>　(25)Geyser</t>
  </si>
  <si>
    <t>　(26)Hot-warm water fountain</t>
  </si>
  <si>
    <t>　(27)Microwave oven</t>
  </si>
  <si>
    <t>　(28)Newspaper</t>
  </si>
  <si>
    <t>　(29)Magazine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</si>
  <si>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</si>
  <si>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</si>
  <si>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</si>
  <si>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</si>
  <si>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</si>
  <si>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</si>
  <si>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</si>
  <si>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</si>
  <si>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</si>
  <si>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</si>
  <si>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</si>
  <si>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</si>
  <si>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</si>
  <si>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</si>
  <si>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</si>
  <si>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</si>
  <si>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</si>
  <si>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</si>
  <si>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</si>
  <si>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</si>
  <si>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</si>
  <si>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</si>
  <si>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</si>
  <si>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</si>
  <si>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</si>
  <si>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</si>
  <si>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</si>
  <si>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</si>
  <si>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工作者</t>
  </si>
  <si>
    <t>2.Average No. per hundred households</t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</si>
  <si>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</si>
  <si>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</si>
  <si>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</si>
  <si>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</si>
  <si>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</si>
  <si>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</si>
  <si>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</si>
  <si>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</si>
  <si>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</si>
  <si>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</si>
  <si>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</si>
  <si>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</si>
  <si>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</si>
  <si>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</si>
  <si>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</si>
  <si>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</si>
  <si>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</si>
  <si>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</si>
  <si>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</si>
  <si>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</si>
  <si>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</si>
  <si>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</si>
  <si>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</si>
  <si>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</si>
  <si>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</si>
  <si>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</si>
  <si>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</si>
  <si>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</si>
  <si>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</si>
  <si>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</si>
  <si>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</si>
  <si>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</si>
  <si>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</si>
  <si>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</si>
  <si>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</si>
  <si>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</si>
  <si>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</si>
  <si>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</si>
  <si>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</si>
  <si>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</si>
  <si>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</si>
  <si>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</si>
  <si>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</si>
  <si>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</si>
  <si>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</si>
  <si>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</si>
  <si>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</si>
  <si>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</si>
  <si>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</si>
  <si>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</si>
  <si>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</si>
  <si>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</si>
  <si>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</si>
  <si>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</si>
  <si>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</si>
  <si>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</si>
  <si>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</si>
  <si>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L22</t>
  </si>
  <si>
    <t>附表8  家庭住宅及現代化設備概況按經濟戶長職業別分</t>
  </si>
  <si>
    <t>Table 8.  Household Housing and Household Facilities</t>
  </si>
  <si>
    <t xml:space="preserve">                                      by Occupation of Household heads</t>
  </si>
  <si>
    <t>附表8  家庭住宅及現代化設備概況按經濟戶長職業別分(續一)</t>
  </si>
  <si>
    <t>Table 8.  Household Housing and Household Facilities</t>
  </si>
  <si>
    <t xml:space="preserve">                                      by Occupation of Household heads(Cont.1)</t>
  </si>
  <si>
    <t>附表8  家庭住宅及現代化設備概況按經濟戶長職業別分(續二)</t>
  </si>
  <si>
    <t xml:space="preserve">                                      by Occupation of Household heads(Cont.2)</t>
  </si>
  <si>
    <t>附表8  家庭住宅及現代化設備概況按經濟戶長職業別分(續完)</t>
  </si>
  <si>
    <t xml:space="preserve">                                      by Occupation of Household heads(Cont.End)</t>
  </si>
  <si>
    <t>89年家庭收支調查報告</t>
  </si>
  <si>
    <t>The Survey of Family Income and Expenditure, 2000</t>
  </si>
  <si>
    <t>民國八十九年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</si>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</sst>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2" fontId="3" fillId="0" borderId="1" xfId="15" applyNumberFormat="1" applyFont="1" applyBorder="1" applyAlignment="1">
      <alignment vertical="center"/>
      <protection/>
    </xf>
    <xf numFmtId="0" fontId="18" fillId="0" borderId="0" xfId="15">
      <alignment/>
      <protection/>
    </xf>
    <xf numFmtId="0" fontId="18" fillId="0" borderId="1" xfId="15" applyBorder="1">
      <alignment/>
      <protection/>
    </xf>
    <xf numFmtId="0" fontId="12" fillId="0" borderId="1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25" fillId="0" borderId="0" xfId="15" applyFont="1" applyAlignment="1">
      <alignment vertical="center"/>
      <protection/>
    </xf>
    <xf numFmtId="0" fontId="16" fillId="0" borderId="0" xfId="15" applyFont="1" applyBorder="1" applyAlignment="1">
      <alignment vertical="center"/>
      <protection/>
    </xf>
    <xf numFmtId="2" fontId="3" fillId="0" borderId="8" xfId="15" applyNumberFormat="1" applyFont="1" applyBorder="1" applyAlignment="1">
      <alignment vertical="center"/>
      <protection/>
    </xf>
    <xf numFmtId="2" fontId="3" fillId="0" borderId="0" xfId="15" applyNumberFormat="1" applyFont="1" applyBorder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7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8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245</v>
      </c>
      <c r="E1" s="64" t="s">
        <v>246</v>
      </c>
      <c r="F1" s="64"/>
      <c r="G1" s="64"/>
      <c r="H1" s="64"/>
      <c r="AA1">
        <v>6588644</v>
      </c>
      <c r="AB1">
        <v>488513</v>
      </c>
      <c r="AC1">
        <v>372407</v>
      </c>
      <c r="AD1">
        <v>909513</v>
      </c>
      <c r="AE1">
        <v>348689</v>
      </c>
      <c r="AF1">
        <v>925363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0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3.6153530226</v>
      </c>
      <c r="AB2">
        <v>4.0719919429</v>
      </c>
      <c r="AC2">
        <v>3.6551085237</v>
      </c>
      <c r="AD2">
        <v>3.8022018377</v>
      </c>
      <c r="AE2">
        <v>3.5651282375</v>
      </c>
      <c r="AF2">
        <v>3.8235470837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0</v>
      </c>
      <c r="AO2">
        <v>1</v>
      </c>
      <c r="AP2">
        <v>2</v>
      </c>
    </row>
    <row r="3" spans="1:42" ht="15.75" customHeight="1">
      <c r="A3" s="63" t="s">
        <v>235</v>
      </c>
      <c r="B3" s="63"/>
      <c r="C3" s="63"/>
      <c r="D3" s="63"/>
      <c r="E3" s="66" t="s">
        <v>236</v>
      </c>
      <c r="F3" s="66"/>
      <c r="G3" s="66"/>
      <c r="H3" s="66"/>
      <c r="AA3">
        <v>2.5439258822</v>
      </c>
      <c r="AB3">
        <v>2.6574400272</v>
      </c>
      <c r="AC3">
        <v>2.5837323144</v>
      </c>
      <c r="AD3">
        <v>2.6103881968</v>
      </c>
      <c r="AE3">
        <v>2.7079259741</v>
      </c>
      <c r="AF3">
        <v>2.6530896524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0</v>
      </c>
      <c r="AO3">
        <v>1</v>
      </c>
      <c r="AP3">
        <v>3</v>
      </c>
    </row>
    <row r="4" spans="1:42" ht="15.75" customHeight="1">
      <c r="A4" s="6"/>
      <c r="E4" s="67" t="s">
        <v>237</v>
      </c>
      <c r="F4" s="67"/>
      <c r="G4" s="67"/>
      <c r="H4" s="67"/>
      <c r="AA4">
        <v>1.5812728689</v>
      </c>
      <c r="AB4">
        <v>1.8801055448</v>
      </c>
      <c r="AC4">
        <v>1.6910262159</v>
      </c>
      <c r="AD4">
        <v>1.7454099062</v>
      </c>
      <c r="AE4">
        <v>1.680265222</v>
      </c>
      <c r="AF4">
        <v>1.9154396707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0</v>
      </c>
      <c r="AO4">
        <v>1</v>
      </c>
      <c r="AP4">
        <v>4</v>
      </c>
    </row>
    <row r="5" spans="1:42" ht="15.75" customHeight="1" thickBot="1">
      <c r="A5" s="33"/>
      <c r="B5" s="33" t="s">
        <v>247</v>
      </c>
      <c r="C5" s="33"/>
      <c r="D5" s="33"/>
      <c r="E5" s="65">
        <v>2000</v>
      </c>
      <c r="F5" s="65"/>
      <c r="G5" s="65"/>
      <c r="H5" s="65"/>
      <c r="AA5">
        <v>1.656503068</v>
      </c>
      <c r="AB5">
        <v>1.8258060686</v>
      </c>
      <c r="AC5">
        <v>1.7752405299</v>
      </c>
      <c r="AD5">
        <v>1.7953300283</v>
      </c>
      <c r="AE5">
        <v>1.8146428479</v>
      </c>
      <c r="AF5">
        <v>1.6109472715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0</v>
      </c>
      <c r="AO5">
        <v>1</v>
      </c>
      <c r="AP5">
        <v>5</v>
      </c>
    </row>
    <row r="6" spans="1:42" s="10" customFormat="1" ht="12.75" customHeight="1" thickTop="1">
      <c r="A6" s="7"/>
      <c r="B6" s="8" t="s">
        <v>179</v>
      </c>
      <c r="C6" s="8" t="s">
        <v>180</v>
      </c>
      <c r="D6" s="8" t="s">
        <v>181</v>
      </c>
      <c r="E6" s="8" t="s">
        <v>182</v>
      </c>
      <c r="F6" s="8" t="s">
        <v>183</v>
      </c>
      <c r="G6" s="8" t="s">
        <v>184</v>
      </c>
      <c r="H6" s="9"/>
      <c r="AA6">
        <v>85.348487488</v>
      </c>
      <c r="AB6">
        <v>90.848964101</v>
      </c>
      <c r="AC6">
        <v>87.24970261</v>
      </c>
      <c r="AD6">
        <v>88.090769456</v>
      </c>
      <c r="AE6">
        <v>86.52151344</v>
      </c>
      <c r="AF6">
        <v>80.89139073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0</v>
      </c>
      <c r="AO6">
        <v>1</v>
      </c>
      <c r="AP6">
        <v>6</v>
      </c>
    </row>
    <row r="7" spans="1:42" s="10" customFormat="1" ht="12.75" customHeight="1">
      <c r="A7" s="11"/>
      <c r="B7" s="11"/>
      <c r="C7" s="8" t="s">
        <v>185</v>
      </c>
      <c r="D7" s="8"/>
      <c r="E7" s="8" t="s">
        <v>186</v>
      </c>
      <c r="F7" s="55"/>
      <c r="G7" s="8" t="s">
        <v>187</v>
      </c>
      <c r="H7" s="12"/>
      <c r="AA7">
        <v>8.7817614672</v>
      </c>
      <c r="AB7">
        <v>6.8409643142</v>
      </c>
      <c r="AC7">
        <v>6.4434879044</v>
      </c>
      <c r="AD7">
        <v>7.4028628508</v>
      </c>
      <c r="AE7">
        <v>7.8083908583</v>
      </c>
      <c r="AF7">
        <v>14.548236746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0</v>
      </c>
      <c r="AO7">
        <v>1</v>
      </c>
      <c r="AP7">
        <v>7</v>
      </c>
    </row>
    <row r="8" spans="1:42" s="10" customFormat="1" ht="12.75" customHeight="1">
      <c r="A8" s="11"/>
      <c r="B8" s="56" t="s">
        <v>188</v>
      </c>
      <c r="C8" s="8" t="s">
        <v>189</v>
      </c>
      <c r="D8" s="56" t="s">
        <v>190</v>
      </c>
      <c r="E8" s="56" t="s">
        <v>228</v>
      </c>
      <c r="F8" s="56" t="s">
        <v>191</v>
      </c>
      <c r="G8" s="56" t="s">
        <v>224</v>
      </c>
      <c r="H8" s="12"/>
      <c r="AA8">
        <v>0.5439966099</v>
      </c>
      <c r="AB8">
        <v>0.4519838776</v>
      </c>
      <c r="AC8">
        <v>2.9612762381</v>
      </c>
      <c r="AD8">
        <v>0.8256066708</v>
      </c>
      <c r="AE8">
        <v>0.5305587501</v>
      </c>
      <c r="AF8">
        <v>0.2190491731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0</v>
      </c>
      <c r="AO8">
        <v>1</v>
      </c>
      <c r="AP8">
        <v>8</v>
      </c>
    </row>
    <row r="9" spans="1:42" s="10" customFormat="1" ht="12.75" customHeight="1">
      <c r="A9" s="11"/>
      <c r="B9" s="58" t="s">
        <v>192</v>
      </c>
      <c r="C9" s="61" t="s">
        <v>193</v>
      </c>
      <c r="D9" s="26"/>
      <c r="E9" s="56" t="s">
        <v>229</v>
      </c>
      <c r="F9" s="57"/>
      <c r="G9" s="56" t="s">
        <v>225</v>
      </c>
      <c r="H9" s="12"/>
      <c r="AA9">
        <v>5.3257544344</v>
      </c>
      <c r="AB9">
        <v>1.858087707</v>
      </c>
      <c r="AC9">
        <v>3.3455332472</v>
      </c>
      <c r="AD9">
        <v>3.6807610227</v>
      </c>
      <c r="AE9">
        <v>5.1395369513</v>
      </c>
      <c r="AF9">
        <v>4.3413233509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0</v>
      </c>
      <c r="AO9">
        <v>1</v>
      </c>
      <c r="AP9">
        <v>9</v>
      </c>
    </row>
    <row r="10" spans="1:42" s="10" customFormat="1" ht="12.75" customHeight="1">
      <c r="A10" s="11"/>
      <c r="B10" s="26"/>
      <c r="C10" s="61" t="s">
        <v>221</v>
      </c>
      <c r="D10" s="26"/>
      <c r="E10" s="56" t="s">
        <v>230</v>
      </c>
      <c r="F10" s="57"/>
      <c r="G10" s="56" t="s">
        <v>226</v>
      </c>
      <c r="H10" s="12"/>
      <c r="AA10">
        <v>94.000556108</v>
      </c>
      <c r="AB10">
        <v>90.534131129</v>
      </c>
      <c r="AC10">
        <v>95.254922706</v>
      </c>
      <c r="AD10">
        <v>96.644577922</v>
      </c>
      <c r="AE10">
        <v>97.920496488</v>
      </c>
      <c r="AF10">
        <v>83.772638413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0</v>
      </c>
      <c r="AO10">
        <v>1</v>
      </c>
      <c r="AP10">
        <v>10</v>
      </c>
    </row>
    <row r="11" spans="1:42" s="10" customFormat="1" ht="12.75" customHeight="1">
      <c r="A11" s="11"/>
      <c r="B11" s="26"/>
      <c r="C11" s="61" t="s">
        <v>222</v>
      </c>
      <c r="D11" s="26"/>
      <c r="E11" s="57"/>
      <c r="F11" s="57"/>
      <c r="G11" s="56" t="s">
        <v>227</v>
      </c>
      <c r="H11" s="12"/>
      <c r="AA11">
        <v>5.8871597858</v>
      </c>
      <c r="AB11">
        <v>9.3837830314</v>
      </c>
      <c r="AC11">
        <v>4.7450772945</v>
      </c>
      <c r="AD11">
        <v>3.3166100979</v>
      </c>
      <c r="AE11">
        <v>1.7760812644</v>
      </c>
      <c r="AF11">
        <v>16.115081325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0</v>
      </c>
      <c r="AO11">
        <v>1</v>
      </c>
      <c r="AP11">
        <v>11</v>
      </c>
    </row>
    <row r="12" spans="1:42" s="10" customFormat="1" ht="12.75" customHeight="1">
      <c r="A12" s="13"/>
      <c r="B12" s="27"/>
      <c r="C12" s="62" t="s">
        <v>223</v>
      </c>
      <c r="D12" s="27"/>
      <c r="E12" s="27"/>
      <c r="F12" s="27"/>
      <c r="G12" s="27" t="s">
        <v>6</v>
      </c>
      <c r="H12" s="14"/>
      <c r="AA12">
        <v>0.0857991417</v>
      </c>
      <c r="AB12">
        <v>0.0820858401</v>
      </c>
      <c r="AC12">
        <v>0</v>
      </c>
      <c r="AD12">
        <v>0.0388119796</v>
      </c>
      <c r="AE12">
        <v>0.2030462676</v>
      </c>
      <c r="AF12">
        <v>0.0747814641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0</v>
      </c>
      <c r="AO12">
        <v>1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25"/>
      <c r="H13" s="16"/>
      <c r="AA13">
        <v>15.402592703</v>
      </c>
      <c r="AB13">
        <v>3.5055361884</v>
      </c>
      <c r="AC13">
        <v>4.0463793645</v>
      </c>
      <c r="AD13">
        <v>5.3785927194</v>
      </c>
      <c r="AE13">
        <v>6.722609546</v>
      </c>
      <c r="AF13">
        <v>9.8214430445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0</v>
      </c>
      <c r="AO13">
        <v>1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G15">+AA1</f>
        <v>6588644</v>
      </c>
      <c r="C14" s="42">
        <f t="shared" si="0"/>
        <v>488513</v>
      </c>
      <c r="D14" s="42">
        <f t="shared" si="0"/>
        <v>372407</v>
      </c>
      <c r="E14" s="42">
        <f t="shared" si="0"/>
        <v>909513</v>
      </c>
      <c r="F14" s="42">
        <f t="shared" si="0"/>
        <v>348689</v>
      </c>
      <c r="G14" s="42">
        <f t="shared" si="0"/>
        <v>925363</v>
      </c>
      <c r="H14" s="38" t="s">
        <v>47</v>
      </c>
      <c r="AA14">
        <v>40.384121528</v>
      </c>
      <c r="AB14">
        <v>28.429744961</v>
      </c>
      <c r="AC14">
        <v>31.786190915</v>
      </c>
      <c r="AD14">
        <v>35.394216465</v>
      </c>
      <c r="AE14">
        <v>33.000467465</v>
      </c>
      <c r="AF14">
        <v>43.626122938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0</v>
      </c>
      <c r="AO14">
        <v>1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3.6153530226</v>
      </c>
      <c r="C15" s="43">
        <f t="shared" si="0"/>
        <v>4.0719919429</v>
      </c>
      <c r="D15" s="43">
        <f t="shared" si="0"/>
        <v>3.6551085237</v>
      </c>
      <c r="E15" s="43">
        <f t="shared" si="0"/>
        <v>3.8022018377</v>
      </c>
      <c r="F15" s="43">
        <f t="shared" si="0"/>
        <v>3.5651282375</v>
      </c>
      <c r="G15" s="43">
        <f t="shared" si="0"/>
        <v>3.8235470837</v>
      </c>
      <c r="H15" s="38" t="s">
        <v>48</v>
      </c>
      <c r="AA15">
        <v>27.01999076</v>
      </c>
      <c r="AB15">
        <v>35.342150567</v>
      </c>
      <c r="AC15">
        <v>34.103816523</v>
      </c>
      <c r="AD15">
        <v>33.106618597</v>
      </c>
      <c r="AE15">
        <v>39.732827821</v>
      </c>
      <c r="AF15">
        <v>29.483348697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0</v>
      </c>
      <c r="AO15">
        <v>1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G18">+AA3</f>
        <v>2.5439258822</v>
      </c>
      <c r="C16" s="43">
        <f t="shared" si="1"/>
        <v>2.6574400272</v>
      </c>
      <c r="D16" s="43">
        <f t="shared" si="1"/>
        <v>2.5837323144</v>
      </c>
      <c r="E16" s="43">
        <f t="shared" si="1"/>
        <v>2.6103881968</v>
      </c>
      <c r="F16" s="43">
        <f t="shared" si="1"/>
        <v>2.7079259741</v>
      </c>
      <c r="G16" s="43">
        <f t="shared" si="1"/>
        <v>2.6530896524</v>
      </c>
      <c r="H16" s="38" t="s">
        <v>49</v>
      </c>
      <c r="AA16">
        <v>17.177282609</v>
      </c>
      <c r="AB16">
        <v>32.650512883</v>
      </c>
      <c r="AC16">
        <v>29.970435572</v>
      </c>
      <c r="AD16">
        <v>26.120572218</v>
      </c>
      <c r="AE16">
        <v>20.544095168</v>
      </c>
      <c r="AF16">
        <v>17.069085321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0</v>
      </c>
      <c r="AO16">
        <v>1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1.5812728689</v>
      </c>
      <c r="C17" s="43">
        <f t="shared" si="1"/>
        <v>1.8801055448</v>
      </c>
      <c r="D17" s="43">
        <f t="shared" si="1"/>
        <v>1.6910262159</v>
      </c>
      <c r="E17" s="43">
        <f t="shared" si="1"/>
        <v>1.7454099062</v>
      </c>
      <c r="F17" s="43">
        <f t="shared" si="1"/>
        <v>1.680265222</v>
      </c>
      <c r="G17" s="43">
        <f t="shared" si="1"/>
        <v>1.9154396707</v>
      </c>
      <c r="H17" s="38" t="s">
        <v>50</v>
      </c>
      <c r="AA17">
        <v>92.833001753</v>
      </c>
      <c r="AB17">
        <v>98.321846092</v>
      </c>
      <c r="AC17">
        <v>96.868211392</v>
      </c>
      <c r="AD17">
        <v>96.613682267</v>
      </c>
      <c r="AE17">
        <v>96.292398097</v>
      </c>
      <c r="AF17">
        <v>95.109162566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0</v>
      </c>
      <c r="AO17">
        <v>1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1.656503068</v>
      </c>
      <c r="C18" s="43">
        <f t="shared" si="1"/>
        <v>1.8258060686</v>
      </c>
      <c r="D18" s="43">
        <f t="shared" si="1"/>
        <v>1.7752405299</v>
      </c>
      <c r="E18" s="43">
        <f t="shared" si="1"/>
        <v>1.7953300283</v>
      </c>
      <c r="F18" s="43">
        <f t="shared" si="1"/>
        <v>1.8146428479</v>
      </c>
      <c r="G18" s="43">
        <f t="shared" si="1"/>
        <v>1.6109472715</v>
      </c>
      <c r="H18" s="38" t="s">
        <v>51</v>
      </c>
      <c r="AA18">
        <v>28.963787863</v>
      </c>
      <c r="AB18">
        <v>39.861517004</v>
      </c>
      <c r="AC18">
        <v>35.088513006</v>
      </c>
      <c r="AD18">
        <v>39.008882959</v>
      </c>
      <c r="AE18">
        <v>34.619196463</v>
      </c>
      <c r="AF18">
        <v>34.497734921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0</v>
      </c>
      <c r="AO18">
        <v>1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38" t="s">
        <v>52</v>
      </c>
      <c r="AA19">
        <v>71.036212137</v>
      </c>
      <c r="AB19">
        <v>60.138482996</v>
      </c>
      <c r="AC19">
        <v>64.911486994</v>
      </c>
      <c r="AD19">
        <v>60.991117041</v>
      </c>
      <c r="AE19">
        <v>65.380803537</v>
      </c>
      <c r="AF19">
        <v>65.502265079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0</v>
      </c>
      <c r="AO19">
        <v>1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39" t="s">
        <v>53</v>
      </c>
      <c r="AA20">
        <v>43.468833171</v>
      </c>
      <c r="AB20">
        <v>40.168155278</v>
      </c>
      <c r="AC20">
        <v>42.786004656</v>
      </c>
      <c r="AD20">
        <v>43.702487961</v>
      </c>
      <c r="AE20">
        <v>37.938616724</v>
      </c>
      <c r="AF20">
        <v>38.668230002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0</v>
      </c>
      <c r="AO20">
        <v>1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G21">+AA6</f>
        <v>85.348487488</v>
      </c>
      <c r="C21" s="44">
        <f t="shared" si="2"/>
        <v>90.848964101</v>
      </c>
      <c r="D21" s="44">
        <f t="shared" si="2"/>
        <v>87.24970261</v>
      </c>
      <c r="E21" s="44">
        <f t="shared" si="2"/>
        <v>88.090769456</v>
      </c>
      <c r="F21" s="44">
        <f t="shared" si="2"/>
        <v>86.52151344</v>
      </c>
      <c r="G21" s="44">
        <f t="shared" si="2"/>
        <v>80.89139073</v>
      </c>
      <c r="H21" s="40" t="s">
        <v>54</v>
      </c>
      <c r="AA21">
        <v>7.9126799049</v>
      </c>
      <c r="AB21">
        <v>15.160496302</v>
      </c>
      <c r="AC21">
        <v>12.574907193</v>
      </c>
      <c r="AD21">
        <v>9.4041267877</v>
      </c>
      <c r="AE21">
        <v>8.1121130162</v>
      </c>
      <c r="AF21">
        <v>6.1957862519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0</v>
      </c>
      <c r="AO21">
        <v>1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G22">+AA7</f>
        <v>8.7817614672</v>
      </c>
      <c r="C22" s="44">
        <f t="shared" si="3"/>
        <v>6.8409643142</v>
      </c>
      <c r="D22" s="44">
        <f t="shared" si="3"/>
        <v>6.4434879044</v>
      </c>
      <c r="E22" s="44">
        <f t="shared" si="3"/>
        <v>7.4028628508</v>
      </c>
      <c r="F22" s="44">
        <f t="shared" si="3"/>
        <v>7.8083908583</v>
      </c>
      <c r="G22" s="44">
        <f t="shared" si="3"/>
        <v>14.548236746</v>
      </c>
      <c r="H22" s="40" t="s">
        <v>55</v>
      </c>
      <c r="AA22">
        <v>48.618486924</v>
      </c>
      <c r="AB22">
        <v>44.67134842</v>
      </c>
      <c r="AC22">
        <v>44.639088151</v>
      </c>
      <c r="AD22">
        <v>46.893385252</v>
      </c>
      <c r="AE22">
        <v>53.94927026</v>
      </c>
      <c r="AF22">
        <v>55.135983747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0</v>
      </c>
      <c r="AO22">
        <v>1</v>
      </c>
      <c r="AP22">
        <v>22</v>
      </c>
    </row>
    <row r="23" spans="1:42" s="18" customFormat="1" ht="12" customHeight="1">
      <c r="A23" s="36" t="s">
        <v>232</v>
      </c>
      <c r="B23" s="44">
        <f aca="true" t="shared" si="4" ref="B23:G23">+AA8+AA9</f>
        <v>5.8697510443</v>
      </c>
      <c r="C23" s="44">
        <f t="shared" si="4"/>
        <v>2.3100715845999997</v>
      </c>
      <c r="D23" s="44">
        <f t="shared" si="4"/>
        <v>6.3068094853000005</v>
      </c>
      <c r="E23" s="44">
        <f t="shared" si="4"/>
        <v>4.5063676935</v>
      </c>
      <c r="F23" s="44">
        <f t="shared" si="4"/>
        <v>5.6700957014</v>
      </c>
      <c r="G23" s="44">
        <f t="shared" si="4"/>
        <v>4.560372524</v>
      </c>
      <c r="H23" s="40" t="s">
        <v>233</v>
      </c>
      <c r="AA23">
        <v>40.424013348</v>
      </c>
      <c r="AB23">
        <v>48.005940477</v>
      </c>
      <c r="AC23">
        <v>43.928371379</v>
      </c>
      <c r="AD23">
        <v>42.01219114</v>
      </c>
      <c r="AE23">
        <v>39.542285532</v>
      </c>
      <c r="AF23">
        <v>40.194549598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0</v>
      </c>
      <c r="AO23">
        <v>1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39" t="s">
        <v>56</v>
      </c>
      <c r="AA24">
        <v>99.446745036</v>
      </c>
      <c r="AB24">
        <v>100</v>
      </c>
      <c r="AC24">
        <v>99.424822842</v>
      </c>
      <c r="AD24">
        <v>99.793515871</v>
      </c>
      <c r="AE24">
        <v>99.871518746</v>
      </c>
      <c r="AF24">
        <v>99.741614912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0</v>
      </c>
      <c r="AO24">
        <v>1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G27">+AA10</f>
        <v>94.000556108</v>
      </c>
      <c r="C25" s="44">
        <f t="shared" si="5"/>
        <v>90.534131129</v>
      </c>
      <c r="D25" s="44">
        <f t="shared" si="5"/>
        <v>95.254922706</v>
      </c>
      <c r="E25" s="44">
        <f t="shared" si="5"/>
        <v>96.644577922</v>
      </c>
      <c r="F25" s="44">
        <f t="shared" si="5"/>
        <v>97.920496488</v>
      </c>
      <c r="G25" s="44">
        <f t="shared" si="5"/>
        <v>83.772638413</v>
      </c>
      <c r="H25" s="40" t="s">
        <v>57</v>
      </c>
      <c r="AA25">
        <v>13.472635644</v>
      </c>
      <c r="AB25">
        <v>32.900659757</v>
      </c>
      <c r="AC25">
        <v>30.639327403</v>
      </c>
      <c r="AD25">
        <v>20.830378455</v>
      </c>
      <c r="AE25">
        <v>16.87205504</v>
      </c>
      <c r="AF25">
        <v>12.695666457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0</v>
      </c>
      <c r="AO25">
        <v>1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5.8871597858</v>
      </c>
      <c r="C26" s="44">
        <f t="shared" si="5"/>
        <v>9.3837830314</v>
      </c>
      <c r="D26" s="44">
        <f t="shared" si="5"/>
        <v>4.7450772945</v>
      </c>
      <c r="E26" s="44">
        <f t="shared" si="5"/>
        <v>3.3166100979</v>
      </c>
      <c r="F26" s="44">
        <f t="shared" si="5"/>
        <v>1.7760812644</v>
      </c>
      <c r="G26" s="44">
        <f t="shared" si="5"/>
        <v>16.115081325</v>
      </c>
      <c r="H26" s="40" t="s">
        <v>58</v>
      </c>
      <c r="AA26">
        <v>8.5670435373</v>
      </c>
      <c r="AB26">
        <v>25.623064279</v>
      </c>
      <c r="AC26">
        <v>23.143764752</v>
      </c>
      <c r="AD26">
        <v>13.80936831</v>
      </c>
      <c r="AE26">
        <v>9.8417214194</v>
      </c>
      <c r="AF26">
        <v>7.2483987365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0</v>
      </c>
      <c r="AO26">
        <v>1</v>
      </c>
      <c r="AP26">
        <v>26</v>
      </c>
    </row>
    <row r="27" spans="1:42" s="18" customFormat="1" ht="12" customHeight="1">
      <c r="A27" s="36" t="s">
        <v>248</v>
      </c>
      <c r="B27" s="44">
        <f t="shared" si="5"/>
        <v>0.0857991417</v>
      </c>
      <c r="C27" s="44">
        <f t="shared" si="5"/>
        <v>0.0820858401</v>
      </c>
      <c r="D27" s="44">
        <f t="shared" si="5"/>
        <v>0</v>
      </c>
      <c r="E27" s="44">
        <f t="shared" si="5"/>
        <v>0.0388119796</v>
      </c>
      <c r="F27" s="44">
        <f t="shared" si="5"/>
        <v>0.2030462676</v>
      </c>
      <c r="G27" s="44">
        <f t="shared" si="5"/>
        <v>0.0747814641</v>
      </c>
      <c r="H27" s="40" t="s">
        <v>249</v>
      </c>
      <c r="AA27">
        <v>50.431090221</v>
      </c>
      <c r="AB27">
        <v>78.487368811</v>
      </c>
      <c r="AC27">
        <v>72.484136979</v>
      </c>
      <c r="AD27">
        <v>66.624556219</v>
      </c>
      <c r="AE27">
        <v>57.727373103</v>
      </c>
      <c r="AF27">
        <v>51.351307541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0</v>
      </c>
      <c r="AO27">
        <v>1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39" t="s">
        <v>59</v>
      </c>
      <c r="AA28">
        <v>10.801494207</v>
      </c>
      <c r="AB28">
        <v>30.163987448</v>
      </c>
      <c r="AC28">
        <v>31.662670143</v>
      </c>
      <c r="AD28">
        <v>17.530590547</v>
      </c>
      <c r="AE28">
        <v>13.094763529</v>
      </c>
      <c r="AF28">
        <v>8.3400784341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0</v>
      </c>
      <c r="AO28">
        <v>1</v>
      </c>
      <c r="AP28">
        <v>28</v>
      </c>
    </row>
    <row r="29" spans="1:42" s="18" customFormat="1" ht="12" customHeight="1">
      <c r="A29" s="36" t="s">
        <v>16</v>
      </c>
      <c r="B29" s="44">
        <f aca="true" t="shared" si="6" ref="B29:G29">+AA13</f>
        <v>15.402592703</v>
      </c>
      <c r="C29" s="44">
        <f t="shared" si="6"/>
        <v>3.5055361884</v>
      </c>
      <c r="D29" s="44">
        <f t="shared" si="6"/>
        <v>4.0463793645</v>
      </c>
      <c r="E29" s="44">
        <f t="shared" si="6"/>
        <v>5.3785927194</v>
      </c>
      <c r="F29" s="44">
        <f t="shared" si="6"/>
        <v>6.722609546</v>
      </c>
      <c r="G29" s="44">
        <f t="shared" si="6"/>
        <v>9.8214430445</v>
      </c>
      <c r="H29" s="40" t="s">
        <v>60</v>
      </c>
      <c r="AA29">
        <v>15.276512132</v>
      </c>
      <c r="AB29">
        <v>29.862664863</v>
      </c>
      <c r="AC29">
        <v>21.352713563</v>
      </c>
      <c r="AD29">
        <v>20.560013986</v>
      </c>
      <c r="AE29">
        <v>15.698229655</v>
      </c>
      <c r="AF29">
        <v>17.332765628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0</v>
      </c>
      <c r="AO29">
        <v>1</v>
      </c>
      <c r="AP29">
        <v>29</v>
      </c>
    </row>
    <row r="30" spans="1:42" s="18" customFormat="1" ht="12" customHeight="1">
      <c r="A30" s="36" t="s">
        <v>17</v>
      </c>
      <c r="B30" s="44">
        <f aca="true" t="shared" si="7" ref="B30:G33">+AA14</f>
        <v>40.384121528</v>
      </c>
      <c r="C30" s="44">
        <f t="shared" si="7"/>
        <v>28.429744961</v>
      </c>
      <c r="D30" s="44">
        <f t="shared" si="7"/>
        <v>31.786190915</v>
      </c>
      <c r="E30" s="44">
        <f t="shared" si="7"/>
        <v>35.394216465</v>
      </c>
      <c r="F30" s="44">
        <f t="shared" si="7"/>
        <v>33.000467465</v>
      </c>
      <c r="G30" s="44">
        <f t="shared" si="7"/>
        <v>43.626122938</v>
      </c>
      <c r="H30" s="40" t="s">
        <v>61</v>
      </c>
      <c r="AA30">
        <v>46.722876513</v>
      </c>
      <c r="AB30">
        <v>71.619179019</v>
      </c>
      <c r="AC30">
        <v>69.629733061</v>
      </c>
      <c r="AD30">
        <v>60.39506857</v>
      </c>
      <c r="AE30">
        <v>52.563745917</v>
      </c>
      <c r="AF30">
        <v>46.657473878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0</v>
      </c>
      <c r="AO30">
        <v>1</v>
      </c>
      <c r="AP30">
        <v>30</v>
      </c>
    </row>
    <row r="31" spans="1:42" s="18" customFormat="1" ht="12" customHeight="1">
      <c r="A31" s="36" t="s">
        <v>18</v>
      </c>
      <c r="B31" s="44">
        <f t="shared" si="7"/>
        <v>27.01999076</v>
      </c>
      <c r="C31" s="44">
        <f t="shared" si="7"/>
        <v>35.342150567</v>
      </c>
      <c r="D31" s="44">
        <f t="shared" si="7"/>
        <v>34.103816523</v>
      </c>
      <c r="E31" s="44">
        <f t="shared" si="7"/>
        <v>33.106618597</v>
      </c>
      <c r="F31" s="44">
        <f t="shared" si="7"/>
        <v>39.732827821</v>
      </c>
      <c r="G31" s="44">
        <f t="shared" si="7"/>
        <v>29.483348697</v>
      </c>
      <c r="H31" s="40" t="s">
        <v>62</v>
      </c>
      <c r="AA31">
        <v>71.958585105</v>
      </c>
      <c r="AB31">
        <v>87.882819904</v>
      </c>
      <c r="AC31">
        <v>81.037413368</v>
      </c>
      <c r="AD31">
        <v>80.033710348</v>
      </c>
      <c r="AE31">
        <v>76.009854053</v>
      </c>
      <c r="AF31">
        <v>77.599601454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0</v>
      </c>
      <c r="AO31">
        <v>1</v>
      </c>
      <c r="AP31">
        <v>31</v>
      </c>
    </row>
    <row r="32" spans="1:42" s="18" customFormat="1" ht="12" customHeight="1">
      <c r="A32" s="36" t="s">
        <v>19</v>
      </c>
      <c r="B32" s="44">
        <f t="shared" si="7"/>
        <v>17.177282609</v>
      </c>
      <c r="C32" s="44">
        <f t="shared" si="7"/>
        <v>32.650512883</v>
      </c>
      <c r="D32" s="44">
        <f t="shared" si="7"/>
        <v>29.970435572</v>
      </c>
      <c r="E32" s="44">
        <f t="shared" si="7"/>
        <v>26.120572218</v>
      </c>
      <c r="F32" s="44">
        <f t="shared" si="7"/>
        <v>20.544095168</v>
      </c>
      <c r="G32" s="44">
        <f t="shared" si="7"/>
        <v>17.069085321</v>
      </c>
      <c r="H32" s="40" t="s">
        <v>63</v>
      </c>
      <c r="AA32">
        <v>46.49261669</v>
      </c>
      <c r="AB32">
        <v>78.753482507</v>
      </c>
      <c r="AC32">
        <v>84.612534136</v>
      </c>
      <c r="AD32">
        <v>69.4975223</v>
      </c>
      <c r="AE32">
        <v>62.309393184</v>
      </c>
      <c r="AF32">
        <v>45.238030913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0</v>
      </c>
      <c r="AO32">
        <v>1</v>
      </c>
      <c r="AP32">
        <v>32</v>
      </c>
    </row>
    <row r="33" spans="1:42" s="18" customFormat="1" ht="12" customHeight="1">
      <c r="A33" s="37" t="s">
        <v>20</v>
      </c>
      <c r="B33" s="44">
        <f t="shared" si="7"/>
        <v>92.833001753</v>
      </c>
      <c r="C33" s="44">
        <f t="shared" si="7"/>
        <v>98.321846092</v>
      </c>
      <c r="D33" s="44">
        <f t="shared" si="7"/>
        <v>96.868211392</v>
      </c>
      <c r="E33" s="44">
        <f t="shared" si="7"/>
        <v>96.613682267</v>
      </c>
      <c r="F33" s="44">
        <f t="shared" si="7"/>
        <v>96.292398097</v>
      </c>
      <c r="G33" s="44">
        <f t="shared" si="7"/>
        <v>95.109162566</v>
      </c>
      <c r="H33" s="39" t="s">
        <v>64</v>
      </c>
      <c r="AA33">
        <v>98.042814273</v>
      </c>
      <c r="AB33">
        <v>99.577698035</v>
      </c>
      <c r="AC33">
        <v>99.699253773</v>
      </c>
      <c r="AD33">
        <v>98.886656925</v>
      </c>
      <c r="AE33">
        <v>99.134185478</v>
      </c>
      <c r="AF33">
        <v>98.723852153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0</v>
      </c>
      <c r="AO33">
        <v>1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39" t="s">
        <v>65</v>
      </c>
      <c r="AA34">
        <v>76.032640404</v>
      </c>
      <c r="AB34">
        <v>96.934779627</v>
      </c>
      <c r="AC34">
        <v>93.729978223</v>
      </c>
      <c r="AD34">
        <v>93.281349469</v>
      </c>
      <c r="AE34">
        <v>87.635686815</v>
      </c>
      <c r="AF34">
        <v>82.170132154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0</v>
      </c>
      <c r="AO34">
        <v>1</v>
      </c>
      <c r="AP34">
        <v>34</v>
      </c>
    </row>
    <row r="35" spans="1:42" s="18" customFormat="1" ht="12" customHeight="1">
      <c r="A35" s="36" t="s">
        <v>22</v>
      </c>
      <c r="B35" s="44">
        <f aca="true" t="shared" si="8" ref="B35:G36">+AA18</f>
        <v>28.963787863</v>
      </c>
      <c r="C35" s="44">
        <f t="shared" si="8"/>
        <v>39.861517004</v>
      </c>
      <c r="D35" s="44">
        <f t="shared" si="8"/>
        <v>35.088513006</v>
      </c>
      <c r="E35" s="44">
        <f t="shared" si="8"/>
        <v>39.008882959</v>
      </c>
      <c r="F35" s="44">
        <f t="shared" si="8"/>
        <v>34.619196463</v>
      </c>
      <c r="G35" s="44">
        <f t="shared" si="8"/>
        <v>34.497734921</v>
      </c>
      <c r="H35" s="40" t="s">
        <v>66</v>
      </c>
      <c r="AA35">
        <v>4.6938338147</v>
      </c>
      <c r="AB35">
        <v>15.479424294</v>
      </c>
      <c r="AC35">
        <v>17.165627929</v>
      </c>
      <c r="AD35">
        <v>8.3126904178</v>
      </c>
      <c r="AE35">
        <v>5.3394285452</v>
      </c>
      <c r="AF35">
        <v>2.7722093924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0</v>
      </c>
      <c r="AO35">
        <v>1</v>
      </c>
      <c r="AP35">
        <v>35</v>
      </c>
    </row>
    <row r="36" spans="1:42" s="18" customFormat="1" ht="12" customHeight="1">
      <c r="A36" s="36" t="s">
        <v>23</v>
      </c>
      <c r="B36" s="44">
        <f t="shared" si="8"/>
        <v>71.036212137</v>
      </c>
      <c r="C36" s="44">
        <f t="shared" si="8"/>
        <v>60.138482996</v>
      </c>
      <c r="D36" s="44">
        <f t="shared" si="8"/>
        <v>64.911486994</v>
      </c>
      <c r="E36" s="44">
        <f t="shared" si="8"/>
        <v>60.991117041</v>
      </c>
      <c r="F36" s="44">
        <f t="shared" si="8"/>
        <v>65.380803537</v>
      </c>
      <c r="G36" s="44">
        <f t="shared" si="8"/>
        <v>65.502265079</v>
      </c>
      <c r="H36" s="40" t="s">
        <v>67</v>
      </c>
      <c r="AA36">
        <v>33.90770544</v>
      </c>
      <c r="AB36">
        <v>64.192764573</v>
      </c>
      <c r="AC36">
        <v>70.714030617</v>
      </c>
      <c r="AD36">
        <v>52.901827681</v>
      </c>
      <c r="AE36">
        <v>46.281930316</v>
      </c>
      <c r="AF36">
        <v>31.210778905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0</v>
      </c>
      <c r="AO36">
        <v>1</v>
      </c>
      <c r="AP36">
        <v>36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39" t="s">
        <v>68</v>
      </c>
      <c r="AA37">
        <v>421637</v>
      </c>
      <c r="AB37">
        <v>3036</v>
      </c>
      <c r="AC37">
        <v>46102</v>
      </c>
      <c r="AD37">
        <v>880057</v>
      </c>
      <c r="AE37">
        <v>997058</v>
      </c>
      <c r="AF37">
        <v>288903</v>
      </c>
      <c r="AG37">
        <v>907366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0</v>
      </c>
      <c r="AO37">
        <v>2</v>
      </c>
      <c r="AP37">
        <v>1</v>
      </c>
    </row>
    <row r="38" spans="1:42" s="18" customFormat="1" ht="12" customHeight="1">
      <c r="A38" s="36" t="s">
        <v>25</v>
      </c>
      <c r="B38" s="44">
        <f aca="true" t="shared" si="9" ref="B38:G38">+AA20</f>
        <v>43.468833171</v>
      </c>
      <c r="C38" s="44">
        <f t="shared" si="9"/>
        <v>40.168155278</v>
      </c>
      <c r="D38" s="44">
        <f t="shared" si="9"/>
        <v>42.786004656</v>
      </c>
      <c r="E38" s="44">
        <f t="shared" si="9"/>
        <v>43.702487961</v>
      </c>
      <c r="F38" s="44">
        <f t="shared" si="9"/>
        <v>37.938616724</v>
      </c>
      <c r="G38" s="44">
        <f t="shared" si="9"/>
        <v>38.668230002</v>
      </c>
      <c r="H38" s="40" t="s">
        <v>54</v>
      </c>
      <c r="AA38">
        <v>3.2858667527</v>
      </c>
      <c r="AB38">
        <v>2.8063241107</v>
      </c>
      <c r="AC38">
        <v>3.8039781354</v>
      </c>
      <c r="AD38">
        <v>4.2758264522</v>
      </c>
      <c r="AE38">
        <v>4.1313032943</v>
      </c>
      <c r="AF38">
        <v>3.6026763308</v>
      </c>
      <c r="AG38">
        <v>1.9155941483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0</v>
      </c>
      <c r="AO38">
        <v>2</v>
      </c>
      <c r="AP38">
        <v>2</v>
      </c>
    </row>
    <row r="39" spans="1:42" s="18" customFormat="1" ht="12" customHeight="1">
      <c r="A39" s="36" t="s">
        <v>26</v>
      </c>
      <c r="B39" s="44">
        <f aca="true" t="shared" si="10" ref="B39:G41">+AA21</f>
        <v>7.9126799049</v>
      </c>
      <c r="C39" s="44">
        <f t="shared" si="10"/>
        <v>15.160496302</v>
      </c>
      <c r="D39" s="44">
        <f t="shared" si="10"/>
        <v>12.574907193</v>
      </c>
      <c r="E39" s="44">
        <f t="shared" si="10"/>
        <v>9.4041267877</v>
      </c>
      <c r="F39" s="44">
        <f t="shared" si="10"/>
        <v>8.1121130162</v>
      </c>
      <c r="G39" s="44">
        <f t="shared" si="10"/>
        <v>6.1957862519</v>
      </c>
      <c r="H39" s="40" t="s">
        <v>55</v>
      </c>
      <c r="AA39">
        <v>2.5395755116</v>
      </c>
      <c r="AB39">
        <v>2.1357048748</v>
      </c>
      <c r="AC39">
        <v>2.7695544662</v>
      </c>
      <c r="AD39">
        <v>2.7843923746</v>
      </c>
      <c r="AE39">
        <v>2.7851810025</v>
      </c>
      <c r="AF39">
        <v>2.6218869309</v>
      </c>
      <c r="AG39">
        <v>1.69427111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0</v>
      </c>
      <c r="AO39">
        <v>2</v>
      </c>
      <c r="AP39">
        <v>3</v>
      </c>
    </row>
    <row r="40" spans="1:42" s="18" customFormat="1" ht="12" customHeight="1">
      <c r="A40" s="36" t="s">
        <v>27</v>
      </c>
      <c r="B40" s="44">
        <f t="shared" si="10"/>
        <v>48.618486924</v>
      </c>
      <c r="C40" s="44">
        <f t="shared" si="10"/>
        <v>44.67134842</v>
      </c>
      <c r="D40" s="44">
        <f t="shared" si="10"/>
        <v>44.639088151</v>
      </c>
      <c r="E40" s="44">
        <f t="shared" si="10"/>
        <v>46.893385252</v>
      </c>
      <c r="F40" s="44">
        <f t="shared" si="10"/>
        <v>53.94927026</v>
      </c>
      <c r="G40" s="44">
        <f t="shared" si="10"/>
        <v>55.135983747</v>
      </c>
      <c r="H40" s="40" t="s">
        <v>69</v>
      </c>
      <c r="AA40">
        <v>1.8115108494</v>
      </c>
      <c r="AB40">
        <v>1.5085638999</v>
      </c>
      <c r="AC40">
        <v>1.8080560496</v>
      </c>
      <c r="AD40">
        <v>1.8510391941</v>
      </c>
      <c r="AE40">
        <v>1.8577575226</v>
      </c>
      <c r="AF40">
        <v>1.7607743776</v>
      </c>
      <c r="AG40">
        <v>0.0910966468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0</v>
      </c>
      <c r="AO40">
        <v>2</v>
      </c>
      <c r="AP40">
        <v>4</v>
      </c>
    </row>
    <row r="41" spans="1:42" s="18" customFormat="1" ht="12" customHeight="1">
      <c r="A41" s="37" t="s">
        <v>28</v>
      </c>
      <c r="B41" s="44">
        <f t="shared" si="10"/>
        <v>40.424013348</v>
      </c>
      <c r="C41" s="44">
        <f t="shared" si="10"/>
        <v>48.005940477</v>
      </c>
      <c r="D41" s="44">
        <f t="shared" si="10"/>
        <v>43.928371379</v>
      </c>
      <c r="E41" s="44">
        <f t="shared" si="10"/>
        <v>42.01219114</v>
      </c>
      <c r="F41" s="44">
        <f t="shared" si="10"/>
        <v>39.542285532</v>
      </c>
      <c r="G41" s="44">
        <f t="shared" si="10"/>
        <v>40.194549598</v>
      </c>
      <c r="H41" s="39" t="s">
        <v>70</v>
      </c>
      <c r="AA41">
        <v>1.4311054296</v>
      </c>
      <c r="AB41">
        <v>1.413372859</v>
      </c>
      <c r="AC41">
        <v>1.5793457984</v>
      </c>
      <c r="AD41">
        <v>1.8173391042</v>
      </c>
      <c r="AE41">
        <v>1.8465726166</v>
      </c>
      <c r="AF41">
        <v>1.7766724472</v>
      </c>
      <c r="AG41">
        <v>1.0695099883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0</v>
      </c>
      <c r="AO41">
        <v>2</v>
      </c>
      <c r="AP41">
        <v>5</v>
      </c>
    </row>
    <row r="42" spans="1:42" s="18" customFormat="1" ht="12" customHeight="1">
      <c r="A42" s="34" t="s">
        <v>29</v>
      </c>
      <c r="B42" s="44"/>
      <c r="C42" s="44"/>
      <c r="D42" s="44"/>
      <c r="E42" s="44"/>
      <c r="F42" s="44"/>
      <c r="G42" s="44"/>
      <c r="H42" s="38" t="s">
        <v>71</v>
      </c>
      <c r="AA42">
        <v>97.720313919</v>
      </c>
      <c r="AB42">
        <v>100</v>
      </c>
      <c r="AC42">
        <v>91.310572209</v>
      </c>
      <c r="AD42">
        <v>86.667113607</v>
      </c>
      <c r="AE42">
        <v>85.289622068</v>
      </c>
      <c r="AF42">
        <v>80.469569371</v>
      </c>
      <c r="AG42">
        <v>77.191012227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0</v>
      </c>
      <c r="AO42">
        <v>2</v>
      </c>
      <c r="AP42">
        <v>6</v>
      </c>
    </row>
    <row r="43" spans="1:42" s="18" customFormat="1" ht="12" customHeight="1">
      <c r="A43" s="37" t="s">
        <v>30</v>
      </c>
      <c r="B43" s="44"/>
      <c r="C43" s="44"/>
      <c r="D43" s="44"/>
      <c r="E43" s="44"/>
      <c r="F43" s="44"/>
      <c r="G43" s="44"/>
      <c r="H43" s="41" t="s">
        <v>72</v>
      </c>
      <c r="AA43">
        <v>0.7411588641</v>
      </c>
      <c r="AB43">
        <v>0</v>
      </c>
      <c r="AC43">
        <v>3.7286885601</v>
      </c>
      <c r="AD43">
        <v>10.151047034</v>
      </c>
      <c r="AE43">
        <v>10.577920241</v>
      </c>
      <c r="AF43">
        <v>14.422487825</v>
      </c>
      <c r="AG43">
        <v>5.5863896157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0</v>
      </c>
      <c r="AO43">
        <v>2</v>
      </c>
      <c r="AP43">
        <v>7</v>
      </c>
    </row>
    <row r="44" spans="1:42" s="18" customFormat="1" ht="12" customHeight="1">
      <c r="A44" s="36" t="s">
        <v>31</v>
      </c>
      <c r="B44" s="44">
        <f aca="true" t="shared" si="11" ref="B44:G44">+AA24</f>
        <v>99.446745036</v>
      </c>
      <c r="C44" s="44">
        <f t="shared" si="11"/>
        <v>100</v>
      </c>
      <c r="D44" s="44">
        <f t="shared" si="11"/>
        <v>99.424822842</v>
      </c>
      <c r="E44" s="44">
        <f t="shared" si="11"/>
        <v>99.793515871</v>
      </c>
      <c r="F44" s="44">
        <f t="shared" si="11"/>
        <v>99.871518746</v>
      </c>
      <c r="G44" s="44">
        <f t="shared" si="11"/>
        <v>99.741614912</v>
      </c>
      <c r="H44" s="40" t="s">
        <v>73</v>
      </c>
      <c r="AA44">
        <v>0</v>
      </c>
      <c r="AB44">
        <v>0</v>
      </c>
      <c r="AC44">
        <v>0</v>
      </c>
      <c r="AD44">
        <v>0.0379520872</v>
      </c>
      <c r="AE44">
        <v>0.37560503</v>
      </c>
      <c r="AF44">
        <v>0.2232583255</v>
      </c>
      <c r="AG44">
        <v>0.7159183835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0</v>
      </c>
      <c r="AO44">
        <v>2</v>
      </c>
      <c r="AP44">
        <v>8</v>
      </c>
    </row>
    <row r="45" spans="1:42" s="18" customFormat="1" ht="12" customHeight="1">
      <c r="A45" s="36" t="s">
        <v>44</v>
      </c>
      <c r="B45" s="44">
        <f aca="true" t="shared" si="12" ref="B45:G56">+AA25</f>
        <v>13.472635644</v>
      </c>
      <c r="C45" s="44">
        <f t="shared" si="12"/>
        <v>32.900659757</v>
      </c>
      <c r="D45" s="44">
        <f t="shared" si="12"/>
        <v>30.639327403</v>
      </c>
      <c r="E45" s="44">
        <f t="shared" si="12"/>
        <v>20.830378455</v>
      </c>
      <c r="F45" s="44">
        <f t="shared" si="12"/>
        <v>16.87205504</v>
      </c>
      <c r="G45" s="44">
        <f t="shared" si="12"/>
        <v>12.695666457</v>
      </c>
      <c r="H45" s="40" t="s">
        <v>74</v>
      </c>
      <c r="AA45">
        <v>1.5385272165</v>
      </c>
      <c r="AB45">
        <v>0</v>
      </c>
      <c r="AC45">
        <v>4.9607392304</v>
      </c>
      <c r="AD45">
        <v>3.1438872709</v>
      </c>
      <c r="AE45">
        <v>3.7568526605</v>
      </c>
      <c r="AF45">
        <v>4.8846844789</v>
      </c>
      <c r="AG45">
        <v>16.506679774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0</v>
      </c>
      <c r="AO45">
        <v>2</v>
      </c>
      <c r="AP45">
        <v>9</v>
      </c>
    </row>
    <row r="46" spans="1:42" s="18" customFormat="1" ht="12" customHeight="1">
      <c r="A46" s="36" t="s">
        <v>33</v>
      </c>
      <c r="B46" s="44">
        <f t="shared" si="12"/>
        <v>8.5670435373</v>
      </c>
      <c r="C46" s="44">
        <f t="shared" si="12"/>
        <v>25.623064279</v>
      </c>
      <c r="D46" s="44">
        <f t="shared" si="12"/>
        <v>23.143764752</v>
      </c>
      <c r="E46" s="44">
        <f t="shared" si="12"/>
        <v>13.80936831</v>
      </c>
      <c r="F46" s="44">
        <f t="shared" si="12"/>
        <v>9.8417214194</v>
      </c>
      <c r="G46" s="44">
        <f t="shared" si="12"/>
        <v>7.2483987365</v>
      </c>
      <c r="H46" s="40" t="s">
        <v>75</v>
      </c>
      <c r="AA46">
        <v>98.119472437</v>
      </c>
      <c r="AB46">
        <v>100</v>
      </c>
      <c r="AC46">
        <v>96.828770986</v>
      </c>
      <c r="AD46">
        <v>92.47128311</v>
      </c>
      <c r="AE46">
        <v>95.225453284</v>
      </c>
      <c r="AF46">
        <v>97.696112536</v>
      </c>
      <c r="AG46">
        <v>98.50898094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0</v>
      </c>
      <c r="AO46">
        <v>2</v>
      </c>
      <c r="AP46">
        <v>10</v>
      </c>
    </row>
    <row r="47" spans="1:42" s="18" customFormat="1" ht="12" customHeight="1">
      <c r="A47" s="36" t="s">
        <v>34</v>
      </c>
      <c r="B47" s="44">
        <f t="shared" si="12"/>
        <v>50.431090221</v>
      </c>
      <c r="C47" s="44">
        <f t="shared" si="12"/>
        <v>78.487368811</v>
      </c>
      <c r="D47" s="44">
        <f t="shared" si="12"/>
        <v>72.484136979</v>
      </c>
      <c r="E47" s="44">
        <f t="shared" si="12"/>
        <v>66.624556219</v>
      </c>
      <c r="F47" s="44">
        <f t="shared" si="12"/>
        <v>57.727373103</v>
      </c>
      <c r="G47" s="44">
        <f t="shared" si="12"/>
        <v>51.351307541</v>
      </c>
      <c r="H47" s="40" t="s">
        <v>76</v>
      </c>
      <c r="AA47">
        <v>1.8805275628</v>
      </c>
      <c r="AB47">
        <v>0</v>
      </c>
      <c r="AC47">
        <v>3.1712290139</v>
      </c>
      <c r="AD47">
        <v>7.4901966577</v>
      </c>
      <c r="AE47">
        <v>4.5650303192</v>
      </c>
      <c r="AF47">
        <v>1.8137575588</v>
      </c>
      <c r="AG47">
        <v>1.4135420547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0</v>
      </c>
      <c r="AO47">
        <v>2</v>
      </c>
      <c r="AP47">
        <v>11</v>
      </c>
    </row>
    <row r="48" spans="1:42" s="18" customFormat="1" ht="12" customHeight="1">
      <c r="A48" s="36" t="s">
        <v>35</v>
      </c>
      <c r="B48" s="44">
        <f t="shared" si="12"/>
        <v>10.801494207</v>
      </c>
      <c r="C48" s="44">
        <f t="shared" si="12"/>
        <v>30.163987448</v>
      </c>
      <c r="D48" s="44">
        <f t="shared" si="12"/>
        <v>31.662670143</v>
      </c>
      <c r="E48" s="44">
        <f t="shared" si="12"/>
        <v>17.530590547</v>
      </c>
      <c r="F48" s="44">
        <f t="shared" si="12"/>
        <v>13.094763529</v>
      </c>
      <c r="G48" s="44">
        <f t="shared" si="12"/>
        <v>8.3400784341</v>
      </c>
      <c r="H48" s="40" t="s">
        <v>77</v>
      </c>
      <c r="AA48">
        <v>0</v>
      </c>
      <c r="AB48">
        <v>0</v>
      </c>
      <c r="AC48">
        <v>0</v>
      </c>
      <c r="AD48">
        <v>0</v>
      </c>
      <c r="AE48">
        <v>0.2095163972</v>
      </c>
      <c r="AF48">
        <v>0.2447188157</v>
      </c>
      <c r="AG48">
        <v>0.0774770049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0</v>
      </c>
      <c r="AO48">
        <v>2</v>
      </c>
      <c r="AP48">
        <v>12</v>
      </c>
    </row>
    <row r="49" spans="1:42" s="18" customFormat="1" ht="12" customHeight="1">
      <c r="A49" s="36" t="s">
        <v>36</v>
      </c>
      <c r="B49" s="44">
        <f t="shared" si="12"/>
        <v>15.276512132</v>
      </c>
      <c r="C49" s="44">
        <f t="shared" si="12"/>
        <v>29.862664863</v>
      </c>
      <c r="D49" s="44">
        <f t="shared" si="12"/>
        <v>21.352713563</v>
      </c>
      <c r="E49" s="44">
        <f t="shared" si="12"/>
        <v>20.560013986</v>
      </c>
      <c r="F49" s="44">
        <f t="shared" si="12"/>
        <v>15.698229655</v>
      </c>
      <c r="G49" s="44">
        <f t="shared" si="12"/>
        <v>17.332765628</v>
      </c>
      <c r="H49" s="40" t="s">
        <v>78</v>
      </c>
      <c r="AA49">
        <v>48.02804308</v>
      </c>
      <c r="AB49">
        <v>68.115942029</v>
      </c>
      <c r="AC49">
        <v>21.265888682</v>
      </c>
      <c r="AD49">
        <v>13.565257705</v>
      </c>
      <c r="AE49">
        <v>13.406642342</v>
      </c>
      <c r="AF49">
        <v>21.847817434</v>
      </c>
      <c r="AG49">
        <v>31.832248508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0</v>
      </c>
      <c r="AO49">
        <v>2</v>
      </c>
      <c r="AP49">
        <v>13</v>
      </c>
    </row>
    <row r="50" spans="1:42" s="18" customFormat="1" ht="12" customHeight="1">
      <c r="A50" s="36" t="s">
        <v>37</v>
      </c>
      <c r="B50" s="44">
        <f t="shared" si="12"/>
        <v>46.722876513</v>
      </c>
      <c r="C50" s="44">
        <f t="shared" si="12"/>
        <v>71.619179019</v>
      </c>
      <c r="D50" s="44">
        <f t="shared" si="12"/>
        <v>69.629733061</v>
      </c>
      <c r="E50" s="44">
        <f t="shared" si="12"/>
        <v>60.39506857</v>
      </c>
      <c r="F50" s="44">
        <f t="shared" si="12"/>
        <v>52.563745917</v>
      </c>
      <c r="G50" s="44">
        <f t="shared" si="12"/>
        <v>46.657473878</v>
      </c>
      <c r="H50" s="40" t="s">
        <v>79</v>
      </c>
      <c r="AA50">
        <v>50.254840064</v>
      </c>
      <c r="AB50">
        <v>22.43083004</v>
      </c>
      <c r="AC50">
        <v>64.977658236</v>
      </c>
      <c r="AD50">
        <v>47.236826706</v>
      </c>
      <c r="AE50">
        <v>48.250051652</v>
      </c>
      <c r="AF50">
        <v>41.460628654</v>
      </c>
      <c r="AG50">
        <v>33.47293154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0</v>
      </c>
      <c r="AO50">
        <v>2</v>
      </c>
      <c r="AP50">
        <v>14</v>
      </c>
    </row>
    <row r="51" spans="1:42" s="18" customFormat="1" ht="12" customHeight="1">
      <c r="A51" s="36" t="s">
        <v>38</v>
      </c>
      <c r="B51" s="44">
        <f t="shared" si="12"/>
        <v>71.958585105</v>
      </c>
      <c r="C51" s="44">
        <f t="shared" si="12"/>
        <v>87.882819904</v>
      </c>
      <c r="D51" s="44">
        <f t="shared" si="12"/>
        <v>81.037413368</v>
      </c>
      <c r="E51" s="44">
        <f t="shared" si="12"/>
        <v>80.033710348</v>
      </c>
      <c r="F51" s="44">
        <f t="shared" si="12"/>
        <v>76.009854053</v>
      </c>
      <c r="G51" s="44">
        <f t="shared" si="12"/>
        <v>77.599601454</v>
      </c>
      <c r="H51" s="40" t="s">
        <v>80</v>
      </c>
      <c r="AA51">
        <v>50.254840064</v>
      </c>
      <c r="AB51">
        <v>22.43083004</v>
      </c>
      <c r="AC51">
        <v>64.977658236</v>
      </c>
      <c r="AD51">
        <v>47.236826706</v>
      </c>
      <c r="AE51">
        <v>48.250051652</v>
      </c>
      <c r="AF51">
        <v>41.460628654</v>
      </c>
      <c r="AG51">
        <v>33.47293154</v>
      </c>
      <c r="AH51">
        <v>0</v>
      </c>
      <c r="AI51">
        <v>0</v>
      </c>
      <c r="AJ51">
        <v>0</v>
      </c>
      <c r="AK51">
        <v>0</v>
      </c>
      <c r="AL51" t="s">
        <v>231</v>
      </c>
      <c r="AM51" t="s">
        <v>178</v>
      </c>
      <c r="AN51">
        <v>0</v>
      </c>
      <c r="AO51">
        <v>2</v>
      </c>
      <c r="AP51">
        <v>14</v>
      </c>
    </row>
    <row r="52" spans="1:8" s="18" customFormat="1" ht="12" customHeight="1">
      <c r="A52" s="36" t="s">
        <v>39</v>
      </c>
      <c r="B52" s="44">
        <f t="shared" si="12"/>
        <v>46.49261669</v>
      </c>
      <c r="C52" s="44">
        <f t="shared" si="12"/>
        <v>78.753482507</v>
      </c>
      <c r="D52" s="44">
        <f t="shared" si="12"/>
        <v>84.612534136</v>
      </c>
      <c r="E52" s="44">
        <f t="shared" si="12"/>
        <v>69.4975223</v>
      </c>
      <c r="F52" s="44">
        <f t="shared" si="12"/>
        <v>62.309393184</v>
      </c>
      <c r="G52" s="44">
        <f t="shared" si="12"/>
        <v>45.238030913</v>
      </c>
      <c r="H52" s="40" t="s">
        <v>81</v>
      </c>
    </row>
    <row r="53" spans="1:8" s="18" customFormat="1" ht="12" customHeight="1">
      <c r="A53" s="36" t="s">
        <v>40</v>
      </c>
      <c r="B53" s="44">
        <f t="shared" si="12"/>
        <v>98.042814273</v>
      </c>
      <c r="C53" s="44">
        <f t="shared" si="12"/>
        <v>99.577698035</v>
      </c>
      <c r="D53" s="44">
        <f t="shared" si="12"/>
        <v>99.699253773</v>
      </c>
      <c r="E53" s="44">
        <f t="shared" si="12"/>
        <v>98.886656925</v>
      </c>
      <c r="F53" s="44">
        <f t="shared" si="12"/>
        <v>99.134185478</v>
      </c>
      <c r="G53" s="44">
        <f t="shared" si="12"/>
        <v>98.723852153</v>
      </c>
      <c r="H53" s="40" t="s">
        <v>82</v>
      </c>
    </row>
    <row r="54" spans="1:8" s="18" customFormat="1" ht="12" customHeight="1">
      <c r="A54" s="36" t="s">
        <v>45</v>
      </c>
      <c r="B54" s="44">
        <f t="shared" si="12"/>
        <v>76.032640404</v>
      </c>
      <c r="C54" s="44">
        <f t="shared" si="12"/>
        <v>96.934779627</v>
      </c>
      <c r="D54" s="44">
        <f t="shared" si="12"/>
        <v>93.729978223</v>
      </c>
      <c r="E54" s="44">
        <f t="shared" si="12"/>
        <v>93.281349469</v>
      </c>
      <c r="F54" s="44">
        <f t="shared" si="12"/>
        <v>87.635686815</v>
      </c>
      <c r="G54" s="44">
        <f t="shared" si="12"/>
        <v>82.170132154</v>
      </c>
      <c r="H54" s="40" t="s">
        <v>83</v>
      </c>
    </row>
    <row r="55" spans="1:8" s="18" customFormat="1" ht="12" customHeight="1">
      <c r="A55" s="36" t="s">
        <v>46</v>
      </c>
      <c r="B55" s="44">
        <f t="shared" si="12"/>
        <v>4.6938338147</v>
      </c>
      <c r="C55" s="44">
        <f t="shared" si="12"/>
        <v>15.479424294</v>
      </c>
      <c r="D55" s="44">
        <f t="shared" si="12"/>
        <v>17.165627929</v>
      </c>
      <c r="E55" s="44">
        <f t="shared" si="12"/>
        <v>8.3126904178</v>
      </c>
      <c r="F55" s="44">
        <f t="shared" si="12"/>
        <v>5.3394285452</v>
      </c>
      <c r="G55" s="44">
        <f t="shared" si="12"/>
        <v>2.7722093924</v>
      </c>
      <c r="H55" s="40" t="s">
        <v>84</v>
      </c>
    </row>
    <row r="56" spans="1:8" s="18" customFormat="1" ht="12" customHeight="1">
      <c r="A56" s="36" t="s">
        <v>177</v>
      </c>
      <c r="B56" s="44">
        <f t="shared" si="12"/>
        <v>33.90770544</v>
      </c>
      <c r="C56" s="44">
        <f t="shared" si="12"/>
        <v>64.192764573</v>
      </c>
      <c r="D56" s="44">
        <f t="shared" si="12"/>
        <v>70.714030617</v>
      </c>
      <c r="E56" s="44">
        <f t="shared" si="12"/>
        <v>52.901827681</v>
      </c>
      <c r="F56" s="44">
        <f t="shared" si="12"/>
        <v>46.281930316</v>
      </c>
      <c r="G56" s="44">
        <f t="shared" si="12"/>
        <v>31.210778905</v>
      </c>
      <c r="H56" s="40" t="s">
        <v>85</v>
      </c>
    </row>
    <row r="57" spans="1:8" s="23" customFormat="1" ht="12" customHeight="1" thickBot="1">
      <c r="A57" s="20"/>
      <c r="B57" s="21"/>
      <c r="C57" s="21"/>
      <c r="D57" s="21"/>
      <c r="E57" s="21"/>
      <c r="F57" s="21"/>
      <c r="G57" s="20"/>
      <c r="H57" s="22"/>
    </row>
    <row r="58" spans="1:6" s="18" customFormat="1" ht="12" customHeight="1" thickTop="1">
      <c r="A58" s="19"/>
      <c r="B58" s="24"/>
      <c r="C58" s="24"/>
      <c r="D58" s="24"/>
      <c r="E58" s="24"/>
      <c r="F58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89年家庭收支調查報告</v>
      </c>
      <c r="B1" s="2"/>
      <c r="C1" s="2"/>
      <c r="D1" s="2"/>
      <c r="E1" s="2"/>
      <c r="F1" s="64" t="str">
        <f>'26,27'!$E$1</f>
        <v>The Survey of Family Income and Expenditure, 2000</v>
      </c>
      <c r="G1" s="64"/>
      <c r="H1" s="64"/>
      <c r="I1" s="64"/>
      <c r="AA1">
        <v>421637</v>
      </c>
      <c r="AB1">
        <v>3036</v>
      </c>
      <c r="AC1">
        <v>46102</v>
      </c>
      <c r="AD1">
        <v>880057</v>
      </c>
      <c r="AE1">
        <v>997058</v>
      </c>
      <c r="AF1">
        <v>288903</v>
      </c>
      <c r="AG1">
        <v>907366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0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3.2858667527</v>
      </c>
      <c r="AB2">
        <v>2.8063241107</v>
      </c>
      <c r="AC2">
        <v>3.8039781354</v>
      </c>
      <c r="AD2">
        <v>4.2758264522</v>
      </c>
      <c r="AE2">
        <v>4.1313032943</v>
      </c>
      <c r="AF2">
        <v>3.6026763308</v>
      </c>
      <c r="AG2">
        <v>1.9155941483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0</v>
      </c>
      <c r="AO2">
        <v>2</v>
      </c>
      <c r="AP2">
        <v>2</v>
      </c>
    </row>
    <row r="3" spans="1:42" ht="15.75" customHeight="1">
      <c r="A3" s="4" t="s">
        <v>238</v>
      </c>
      <c r="B3" s="5"/>
      <c r="C3" s="5"/>
      <c r="D3" s="5"/>
      <c r="E3" s="5"/>
      <c r="F3" s="66" t="s">
        <v>239</v>
      </c>
      <c r="G3" s="66"/>
      <c r="H3" s="66"/>
      <c r="I3" s="66"/>
      <c r="AA3">
        <v>2.5395755116</v>
      </c>
      <c r="AB3">
        <v>2.1357048748</v>
      </c>
      <c r="AC3">
        <v>2.7695544662</v>
      </c>
      <c r="AD3">
        <v>2.7843923746</v>
      </c>
      <c r="AE3">
        <v>2.7851810025</v>
      </c>
      <c r="AF3">
        <v>2.6218869309</v>
      </c>
      <c r="AG3">
        <v>1.69427111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0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240</v>
      </c>
      <c r="G4" s="67"/>
      <c r="H4" s="67"/>
      <c r="I4" s="67"/>
      <c r="AA4">
        <v>1.8115108494</v>
      </c>
      <c r="AB4">
        <v>1.5085638999</v>
      </c>
      <c r="AC4">
        <v>1.8080560496</v>
      </c>
      <c r="AD4">
        <v>1.8510391941</v>
      </c>
      <c r="AE4">
        <v>1.8577575226</v>
      </c>
      <c r="AF4">
        <v>1.7607743776</v>
      </c>
      <c r="AG4">
        <v>0.0910966468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0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民國八十九年</v>
      </c>
      <c r="C5" s="33"/>
      <c r="D5" s="33"/>
      <c r="E5" s="29"/>
      <c r="F5" s="65">
        <f>'26,27'!$E$5</f>
        <v>2000</v>
      </c>
      <c r="G5" s="65"/>
      <c r="H5" s="65"/>
      <c r="I5" s="65"/>
      <c r="AA5">
        <v>1.4311054296</v>
      </c>
      <c r="AB5">
        <v>1.413372859</v>
      </c>
      <c r="AC5">
        <v>1.5793457984</v>
      </c>
      <c r="AD5">
        <v>1.8173391042</v>
      </c>
      <c r="AE5">
        <v>1.8465726166</v>
      </c>
      <c r="AF5">
        <v>1.7766724472</v>
      </c>
      <c r="AG5">
        <v>1.0695099883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0</v>
      </c>
      <c r="AO5">
        <v>2</v>
      </c>
      <c r="AP5">
        <v>5</v>
      </c>
    </row>
    <row r="6" spans="1:42" s="10" customFormat="1" ht="12.75" customHeight="1" thickTop="1">
      <c r="A6" s="7"/>
      <c r="B6" s="8" t="s">
        <v>194</v>
      </c>
      <c r="C6" s="8" t="s">
        <v>195</v>
      </c>
      <c r="D6" s="8" t="s">
        <v>196</v>
      </c>
      <c r="E6" s="8" t="s">
        <v>197</v>
      </c>
      <c r="F6" s="8" t="s">
        <v>198</v>
      </c>
      <c r="G6" s="8" t="s">
        <v>199</v>
      </c>
      <c r="H6" s="8" t="s">
        <v>200</v>
      </c>
      <c r="I6" s="9"/>
      <c r="AA6">
        <v>97.720313919</v>
      </c>
      <c r="AB6">
        <v>100</v>
      </c>
      <c r="AC6">
        <v>91.310572209</v>
      </c>
      <c r="AD6">
        <v>86.667113607</v>
      </c>
      <c r="AE6">
        <v>85.289622068</v>
      </c>
      <c r="AF6">
        <v>80.469569371</v>
      </c>
      <c r="AG6">
        <v>77.191012227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0</v>
      </c>
      <c r="AO6">
        <v>2</v>
      </c>
      <c r="AP6">
        <v>6</v>
      </c>
    </row>
    <row r="7" spans="1:42" s="10" customFormat="1" ht="12.75" customHeight="1">
      <c r="A7" s="11"/>
      <c r="B7" s="8" t="s">
        <v>201</v>
      </c>
      <c r="C7" s="8" t="s">
        <v>202</v>
      </c>
      <c r="D7" s="8" t="s">
        <v>203</v>
      </c>
      <c r="E7" s="8" t="s">
        <v>204</v>
      </c>
      <c r="F7" s="8" t="s">
        <v>205</v>
      </c>
      <c r="G7" s="8" t="s">
        <v>206</v>
      </c>
      <c r="H7" s="8" t="s">
        <v>0</v>
      </c>
      <c r="I7" s="12"/>
      <c r="AA7">
        <v>0.7411588641</v>
      </c>
      <c r="AB7">
        <v>0</v>
      </c>
      <c r="AC7">
        <v>3.7286885601</v>
      </c>
      <c r="AD7">
        <v>10.151047034</v>
      </c>
      <c r="AE7">
        <v>10.577920241</v>
      </c>
      <c r="AF7">
        <v>14.422487825</v>
      </c>
      <c r="AG7">
        <v>5.5863896157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0</v>
      </c>
      <c r="AO7">
        <v>2</v>
      </c>
      <c r="AP7">
        <v>7</v>
      </c>
    </row>
    <row r="8" spans="1:42" s="10" customFormat="1" ht="12.75" customHeight="1">
      <c r="A8" s="11"/>
      <c r="B8" s="8" t="s">
        <v>175</v>
      </c>
      <c r="C8" s="56" t="s">
        <v>207</v>
      </c>
      <c r="D8" s="56" t="s">
        <v>208</v>
      </c>
      <c r="E8" s="56" t="s">
        <v>209</v>
      </c>
      <c r="F8" s="56" t="s">
        <v>210</v>
      </c>
      <c r="G8" s="56" t="s">
        <v>211</v>
      </c>
      <c r="H8" s="56" t="s">
        <v>212</v>
      </c>
      <c r="I8" s="12"/>
      <c r="AA8">
        <v>0</v>
      </c>
      <c r="AB8">
        <v>0</v>
      </c>
      <c r="AC8">
        <v>0</v>
      </c>
      <c r="AD8">
        <v>0.0379520872</v>
      </c>
      <c r="AE8">
        <v>0.37560503</v>
      </c>
      <c r="AF8">
        <v>0.2232583255</v>
      </c>
      <c r="AG8">
        <v>0.7159183835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0</v>
      </c>
      <c r="AO8">
        <v>2</v>
      </c>
      <c r="AP8">
        <v>8</v>
      </c>
    </row>
    <row r="9" spans="1:42" s="10" customFormat="1" ht="12.75" customHeight="1">
      <c r="A9" s="11"/>
      <c r="B9" s="56" t="s">
        <v>213</v>
      </c>
      <c r="C9" s="57"/>
      <c r="D9" s="57"/>
      <c r="E9" s="56" t="s">
        <v>214</v>
      </c>
      <c r="F9" s="56" t="s">
        <v>215</v>
      </c>
      <c r="G9" s="56" t="s">
        <v>216</v>
      </c>
      <c r="H9" s="56"/>
      <c r="I9" s="12"/>
      <c r="AA9">
        <v>1.5385272165</v>
      </c>
      <c r="AB9">
        <v>0</v>
      </c>
      <c r="AC9">
        <v>4.9607392304</v>
      </c>
      <c r="AD9">
        <v>3.1438872709</v>
      </c>
      <c r="AE9">
        <v>3.7568526605</v>
      </c>
      <c r="AF9">
        <v>4.8846844789</v>
      </c>
      <c r="AG9">
        <v>16.506679774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0</v>
      </c>
      <c r="AO9">
        <v>2</v>
      </c>
      <c r="AP9">
        <v>9</v>
      </c>
    </row>
    <row r="10" spans="1:42" s="10" customFormat="1" ht="12.75" customHeight="1">
      <c r="A10" s="11"/>
      <c r="B10" s="56" t="s">
        <v>217</v>
      </c>
      <c r="C10" s="59"/>
      <c r="D10" s="57"/>
      <c r="E10" s="56" t="s">
        <v>218</v>
      </c>
      <c r="F10" s="56" t="s">
        <v>219</v>
      </c>
      <c r="G10" s="57"/>
      <c r="H10" s="57" t="s">
        <v>6</v>
      </c>
      <c r="I10" s="12"/>
      <c r="AA10">
        <v>98.119472437</v>
      </c>
      <c r="AB10">
        <v>100</v>
      </c>
      <c r="AC10">
        <v>96.828770986</v>
      </c>
      <c r="AD10">
        <v>92.47128311</v>
      </c>
      <c r="AE10">
        <v>95.225453284</v>
      </c>
      <c r="AF10">
        <v>97.696112536</v>
      </c>
      <c r="AG10">
        <v>98.50898094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0</v>
      </c>
      <c r="AO10">
        <v>2</v>
      </c>
      <c r="AP10">
        <v>10</v>
      </c>
    </row>
    <row r="11" spans="1:42" s="10" customFormat="1" ht="12.75" customHeight="1">
      <c r="A11" s="11"/>
      <c r="B11" s="56" t="s">
        <v>220</v>
      </c>
      <c r="C11" s="57"/>
      <c r="D11" s="57"/>
      <c r="E11" s="57"/>
      <c r="F11" s="57"/>
      <c r="G11" s="57"/>
      <c r="H11" s="57"/>
      <c r="I11" s="12"/>
      <c r="AA11">
        <v>1.8805275628</v>
      </c>
      <c r="AB11">
        <v>0</v>
      </c>
      <c r="AC11">
        <v>3.1712290139</v>
      </c>
      <c r="AD11">
        <v>7.4901966577</v>
      </c>
      <c r="AE11">
        <v>4.5650303192</v>
      </c>
      <c r="AF11">
        <v>1.8137575588</v>
      </c>
      <c r="AG11">
        <v>1.4135420547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0</v>
      </c>
      <c r="AO11">
        <v>2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0</v>
      </c>
      <c r="AB12">
        <v>0</v>
      </c>
      <c r="AC12">
        <v>0</v>
      </c>
      <c r="AD12">
        <v>0</v>
      </c>
      <c r="AE12">
        <v>0.2095163972</v>
      </c>
      <c r="AF12">
        <v>0.2447188157</v>
      </c>
      <c r="AG12">
        <v>0.0774770049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0</v>
      </c>
      <c r="AO12">
        <v>2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48.02804308</v>
      </c>
      <c r="AB13">
        <v>68.115942029</v>
      </c>
      <c r="AC13">
        <v>21.265888682</v>
      </c>
      <c r="AD13">
        <v>13.565257705</v>
      </c>
      <c r="AE13">
        <v>13.406642342</v>
      </c>
      <c r="AF13">
        <v>21.847817434</v>
      </c>
      <c r="AG13">
        <v>31.832248508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0</v>
      </c>
      <c r="AO13">
        <v>2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H15">+AA1</f>
        <v>421637</v>
      </c>
      <c r="C14" s="42">
        <f t="shared" si="0"/>
        <v>3036</v>
      </c>
      <c r="D14" s="42">
        <f t="shared" si="0"/>
        <v>46102</v>
      </c>
      <c r="E14" s="42">
        <f t="shared" si="0"/>
        <v>880057</v>
      </c>
      <c r="F14" s="42">
        <f t="shared" si="0"/>
        <v>997058</v>
      </c>
      <c r="G14" s="42">
        <f t="shared" si="0"/>
        <v>288903</v>
      </c>
      <c r="H14" s="42">
        <f t="shared" si="0"/>
        <v>907366</v>
      </c>
      <c r="I14" s="38" t="s">
        <v>47</v>
      </c>
      <c r="AA14">
        <v>50.254840064</v>
      </c>
      <c r="AB14">
        <v>22.43083004</v>
      </c>
      <c r="AC14">
        <v>64.977658236</v>
      </c>
      <c r="AD14">
        <v>47.236826706</v>
      </c>
      <c r="AE14">
        <v>48.250051652</v>
      </c>
      <c r="AF14">
        <v>41.460628654</v>
      </c>
      <c r="AG14">
        <v>33.47293154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0</v>
      </c>
      <c r="AO14">
        <v>2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3.2858667527</v>
      </c>
      <c r="C15" s="43">
        <f t="shared" si="0"/>
        <v>2.8063241107</v>
      </c>
      <c r="D15" s="43">
        <f t="shared" si="0"/>
        <v>3.8039781354</v>
      </c>
      <c r="E15" s="43">
        <f t="shared" si="0"/>
        <v>4.2758264522</v>
      </c>
      <c r="F15" s="43">
        <f t="shared" si="0"/>
        <v>4.1313032943</v>
      </c>
      <c r="G15" s="43">
        <f t="shared" si="0"/>
        <v>3.6026763308</v>
      </c>
      <c r="H15" s="43">
        <f t="shared" si="0"/>
        <v>1.9155941483</v>
      </c>
      <c r="I15" s="38" t="s">
        <v>48</v>
      </c>
      <c r="AA15">
        <v>1.3098945301</v>
      </c>
      <c r="AB15">
        <v>9.4532279315</v>
      </c>
      <c r="AC15">
        <v>9.0169623877</v>
      </c>
      <c r="AD15">
        <v>25.82594082</v>
      </c>
      <c r="AE15">
        <v>25.602322031</v>
      </c>
      <c r="AF15">
        <v>26.576048016</v>
      </c>
      <c r="AG15">
        <v>21.911224357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0</v>
      </c>
      <c r="AO15">
        <v>2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H18">+AA3</f>
        <v>2.5395755116</v>
      </c>
      <c r="C16" s="43">
        <f t="shared" si="1"/>
        <v>2.1357048748</v>
      </c>
      <c r="D16" s="43">
        <f t="shared" si="1"/>
        <v>2.7695544662</v>
      </c>
      <c r="E16" s="43">
        <f t="shared" si="1"/>
        <v>2.7843923746</v>
      </c>
      <c r="F16" s="43">
        <f t="shared" si="1"/>
        <v>2.7851810025</v>
      </c>
      <c r="G16" s="43">
        <f t="shared" si="1"/>
        <v>2.6218869309</v>
      </c>
      <c r="H16" s="43">
        <f t="shared" si="1"/>
        <v>1.69427111</v>
      </c>
      <c r="I16" s="38" t="s">
        <v>49</v>
      </c>
      <c r="AA16">
        <v>0.4072223263</v>
      </c>
      <c r="AB16">
        <v>0</v>
      </c>
      <c r="AC16">
        <v>4.7394906945</v>
      </c>
      <c r="AD16">
        <v>13.331522845</v>
      </c>
      <c r="AE16">
        <v>12.740983975</v>
      </c>
      <c r="AF16">
        <v>10.115505896</v>
      </c>
      <c r="AG16">
        <v>12.783595594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0</v>
      </c>
      <c r="AO16">
        <v>2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1.8115108494</v>
      </c>
      <c r="C17" s="43">
        <f t="shared" si="1"/>
        <v>1.5085638999</v>
      </c>
      <c r="D17" s="43">
        <f t="shared" si="1"/>
        <v>1.8080560496</v>
      </c>
      <c r="E17" s="43">
        <f t="shared" si="1"/>
        <v>1.8510391941</v>
      </c>
      <c r="F17" s="43">
        <f t="shared" si="1"/>
        <v>1.8577575226</v>
      </c>
      <c r="G17" s="43">
        <f t="shared" si="1"/>
        <v>1.7607743776</v>
      </c>
      <c r="H17" s="43">
        <f t="shared" si="1"/>
        <v>0.0910966468</v>
      </c>
      <c r="I17" s="38" t="s">
        <v>50</v>
      </c>
      <c r="AA17">
        <v>74.174941952</v>
      </c>
      <c r="AB17">
        <v>71.376811594</v>
      </c>
      <c r="AC17">
        <v>86.451780834</v>
      </c>
      <c r="AD17">
        <v>90.888885606</v>
      </c>
      <c r="AE17">
        <v>93.082348269</v>
      </c>
      <c r="AF17">
        <v>90.49438739</v>
      </c>
      <c r="AG17">
        <v>92.203697295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0</v>
      </c>
      <c r="AO17">
        <v>2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1.4311054296</v>
      </c>
      <c r="C18" s="43">
        <f t="shared" si="1"/>
        <v>1.413372859</v>
      </c>
      <c r="D18" s="43">
        <f t="shared" si="1"/>
        <v>1.5793457984</v>
      </c>
      <c r="E18" s="43">
        <f t="shared" si="1"/>
        <v>1.8173391042</v>
      </c>
      <c r="F18" s="43">
        <f t="shared" si="1"/>
        <v>1.8465726166</v>
      </c>
      <c r="G18" s="43">
        <f t="shared" si="1"/>
        <v>1.7766724472</v>
      </c>
      <c r="H18" s="43">
        <f t="shared" si="1"/>
        <v>1.0695099883</v>
      </c>
      <c r="I18" s="38" t="s">
        <v>51</v>
      </c>
      <c r="AA18">
        <v>6.7619683272</v>
      </c>
      <c r="AB18">
        <v>9.4861660079</v>
      </c>
      <c r="AC18">
        <v>17.300931205</v>
      </c>
      <c r="AD18">
        <v>30.244126285</v>
      </c>
      <c r="AE18">
        <v>30.424030471</v>
      </c>
      <c r="AF18">
        <v>25.975679524</v>
      </c>
      <c r="AG18">
        <v>11.046894297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0</v>
      </c>
      <c r="AO18">
        <v>2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44"/>
      <c r="I19" s="38" t="s">
        <v>52</v>
      </c>
      <c r="AA19">
        <v>93.238031673</v>
      </c>
      <c r="AB19">
        <v>90.513833992</v>
      </c>
      <c r="AC19">
        <v>82.699068795</v>
      </c>
      <c r="AD19">
        <v>69.755873715</v>
      </c>
      <c r="AE19">
        <v>69.575969529</v>
      </c>
      <c r="AF19">
        <v>74.024320476</v>
      </c>
      <c r="AG19">
        <v>88.953105703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0</v>
      </c>
      <c r="AO19">
        <v>2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44"/>
      <c r="I20" s="39" t="s">
        <v>53</v>
      </c>
      <c r="AA20">
        <v>75.521585297</v>
      </c>
      <c r="AB20">
        <v>50.086956522</v>
      </c>
      <c r="AC20">
        <v>60.407049937</v>
      </c>
      <c r="AD20">
        <v>43.354323333</v>
      </c>
      <c r="AE20">
        <v>43.675687717</v>
      </c>
      <c r="AF20">
        <v>38.916202437</v>
      </c>
      <c r="AG20">
        <v>43.111455108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0</v>
      </c>
      <c r="AO20">
        <v>2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H21">+AA6</f>
        <v>97.720313919</v>
      </c>
      <c r="C21" s="44">
        <f t="shared" si="2"/>
        <v>100</v>
      </c>
      <c r="D21" s="44">
        <f t="shared" si="2"/>
        <v>91.310572209</v>
      </c>
      <c r="E21" s="44">
        <f t="shared" si="2"/>
        <v>86.667113607</v>
      </c>
      <c r="F21" s="44">
        <f t="shared" si="2"/>
        <v>85.289622068</v>
      </c>
      <c r="G21" s="44">
        <f t="shared" si="2"/>
        <v>80.469569371</v>
      </c>
      <c r="H21" s="44">
        <f t="shared" si="2"/>
        <v>77.191012227</v>
      </c>
      <c r="I21" s="40" t="s">
        <v>54</v>
      </c>
      <c r="AA21">
        <v>0.5273170036</v>
      </c>
      <c r="AB21">
        <v>0</v>
      </c>
      <c r="AC21">
        <v>2.2960254181</v>
      </c>
      <c r="AD21">
        <v>5.3927795333</v>
      </c>
      <c r="AE21">
        <v>4.8054926092</v>
      </c>
      <c r="AF21">
        <v>3.9840420215</v>
      </c>
      <c r="AG21">
        <v>10.334545002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0</v>
      </c>
      <c r="AO21">
        <v>2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H22">+AA7</f>
        <v>0.7411588641</v>
      </c>
      <c r="C22" s="44">
        <f t="shared" si="3"/>
        <v>0</v>
      </c>
      <c r="D22" s="44">
        <f t="shared" si="3"/>
        <v>3.7286885601</v>
      </c>
      <c r="E22" s="44">
        <f t="shared" si="3"/>
        <v>10.151047034</v>
      </c>
      <c r="F22" s="44">
        <f t="shared" si="3"/>
        <v>10.577920241</v>
      </c>
      <c r="G22" s="44">
        <f t="shared" si="3"/>
        <v>14.422487825</v>
      </c>
      <c r="H22" s="44">
        <f t="shared" si="3"/>
        <v>5.5863896157</v>
      </c>
      <c r="I22" s="40" t="s">
        <v>55</v>
      </c>
      <c r="AA22">
        <v>23.951097699</v>
      </c>
      <c r="AB22">
        <v>49.913043478</v>
      </c>
      <c r="AC22">
        <v>37.296924645</v>
      </c>
      <c r="AD22">
        <v>51.252897133</v>
      </c>
      <c r="AE22">
        <v>51.518819674</v>
      </c>
      <c r="AF22">
        <v>57.099755541</v>
      </c>
      <c r="AG22">
        <v>46.553999889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0</v>
      </c>
      <c r="AO22">
        <v>2</v>
      </c>
      <c r="AP22">
        <v>22</v>
      </c>
    </row>
    <row r="23" spans="1:42" s="18" customFormat="1" ht="12" customHeight="1">
      <c r="A23" s="36" t="s">
        <v>232</v>
      </c>
      <c r="B23" s="44">
        <f aca="true" t="shared" si="4" ref="B23:H23">+AA8+AA9</f>
        <v>1.5385272165</v>
      </c>
      <c r="C23" s="44">
        <f t="shared" si="4"/>
        <v>0</v>
      </c>
      <c r="D23" s="44">
        <f t="shared" si="4"/>
        <v>4.9607392304</v>
      </c>
      <c r="E23" s="44">
        <f t="shared" si="4"/>
        <v>3.1818393581</v>
      </c>
      <c r="F23" s="44">
        <f t="shared" si="4"/>
        <v>4.1324576905</v>
      </c>
      <c r="G23" s="44">
        <f t="shared" si="4"/>
        <v>5.1079428043999995</v>
      </c>
      <c r="H23" s="44">
        <f t="shared" si="4"/>
        <v>17.2225981575</v>
      </c>
      <c r="I23" s="40" t="s">
        <v>233</v>
      </c>
      <c r="AA23">
        <v>43.480149987</v>
      </c>
      <c r="AB23">
        <v>32.637351779</v>
      </c>
      <c r="AC23">
        <v>43.810333608</v>
      </c>
      <c r="AD23">
        <v>41.292146986</v>
      </c>
      <c r="AE23">
        <v>41.053408127</v>
      </c>
      <c r="AF23">
        <v>36.818558478</v>
      </c>
      <c r="AG23">
        <v>31.932865018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0</v>
      </c>
      <c r="AO23">
        <v>2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44"/>
      <c r="I24" s="39" t="s">
        <v>56</v>
      </c>
      <c r="AA24">
        <v>99.307223987</v>
      </c>
      <c r="AB24">
        <v>100</v>
      </c>
      <c r="AC24">
        <v>100</v>
      </c>
      <c r="AD24">
        <v>99.779105217</v>
      </c>
      <c r="AE24">
        <v>99.715663482</v>
      </c>
      <c r="AF24">
        <v>99.214615286</v>
      </c>
      <c r="AG24">
        <v>97.83725641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0</v>
      </c>
      <c r="AO24">
        <v>2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H27">+AA10</f>
        <v>98.119472437</v>
      </c>
      <c r="C25" s="44">
        <f t="shared" si="5"/>
        <v>100</v>
      </c>
      <c r="D25" s="44">
        <f t="shared" si="5"/>
        <v>96.828770986</v>
      </c>
      <c r="E25" s="44">
        <f t="shared" si="5"/>
        <v>92.47128311</v>
      </c>
      <c r="F25" s="44">
        <f t="shared" si="5"/>
        <v>95.225453284</v>
      </c>
      <c r="G25" s="44">
        <f t="shared" si="5"/>
        <v>97.696112536</v>
      </c>
      <c r="H25" s="44">
        <f t="shared" si="5"/>
        <v>98.50898094</v>
      </c>
      <c r="I25" s="40" t="s">
        <v>57</v>
      </c>
      <c r="AA25">
        <v>1.4799460199</v>
      </c>
      <c r="AB25">
        <v>0</v>
      </c>
      <c r="AC25">
        <v>7.9714546007</v>
      </c>
      <c r="AD25">
        <v>10.111049625</v>
      </c>
      <c r="AE25">
        <v>8.5695115028</v>
      </c>
      <c r="AF25">
        <v>7.4727503695</v>
      </c>
      <c r="AG25">
        <v>4.5340028169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0</v>
      </c>
      <c r="AO25">
        <v>2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1.8805275628</v>
      </c>
      <c r="C26" s="44">
        <f t="shared" si="5"/>
        <v>0</v>
      </c>
      <c r="D26" s="44">
        <f t="shared" si="5"/>
        <v>3.1712290139</v>
      </c>
      <c r="E26" s="44">
        <f t="shared" si="5"/>
        <v>7.4901966577</v>
      </c>
      <c r="F26" s="44">
        <f t="shared" si="5"/>
        <v>4.5650303192</v>
      </c>
      <c r="G26" s="44">
        <f t="shared" si="5"/>
        <v>1.8137575588</v>
      </c>
      <c r="H26" s="44">
        <f t="shared" si="5"/>
        <v>1.4135420547</v>
      </c>
      <c r="I26" s="40" t="s">
        <v>58</v>
      </c>
      <c r="AA26">
        <v>2.2315404009</v>
      </c>
      <c r="AB26">
        <v>11.133069829</v>
      </c>
      <c r="AC26">
        <v>4.1494945989</v>
      </c>
      <c r="AD26">
        <v>4.0758723583</v>
      </c>
      <c r="AE26">
        <v>4.0626523231</v>
      </c>
      <c r="AF26">
        <v>2.0186706265</v>
      </c>
      <c r="AG26">
        <v>3.5523702673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0</v>
      </c>
      <c r="AO26">
        <v>2</v>
      </c>
      <c r="AP26">
        <v>26</v>
      </c>
    </row>
    <row r="27" spans="1:42" s="18" customFormat="1" ht="12" customHeight="1">
      <c r="A27" s="36" t="s">
        <v>248</v>
      </c>
      <c r="B27" s="44">
        <f t="shared" si="5"/>
        <v>0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0.2095163972</v>
      </c>
      <c r="G27" s="44">
        <f t="shared" si="5"/>
        <v>0.2447188157</v>
      </c>
      <c r="H27" s="44">
        <f t="shared" si="5"/>
        <v>0.0774770049</v>
      </c>
      <c r="I27" s="40" t="s">
        <v>249</v>
      </c>
      <c r="AA27">
        <v>31.741521736</v>
      </c>
      <c r="AB27">
        <v>30.072463768</v>
      </c>
      <c r="AC27">
        <v>34.801093228</v>
      </c>
      <c r="AD27">
        <v>49.665873915</v>
      </c>
      <c r="AE27">
        <v>47.20888855</v>
      </c>
      <c r="AF27">
        <v>32.678096108</v>
      </c>
      <c r="AG27">
        <v>25.783090837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0</v>
      </c>
      <c r="AO27">
        <v>2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44"/>
      <c r="I28" s="39" t="s">
        <v>59</v>
      </c>
      <c r="AA28">
        <v>1.5527574667</v>
      </c>
      <c r="AB28">
        <v>0</v>
      </c>
      <c r="AC28">
        <v>3.2341330094</v>
      </c>
      <c r="AD28">
        <v>5.8984815756</v>
      </c>
      <c r="AE28">
        <v>5.1675027932</v>
      </c>
      <c r="AF28">
        <v>4.0279955556</v>
      </c>
      <c r="AG28">
        <v>4.5203368872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0</v>
      </c>
      <c r="AO28">
        <v>2</v>
      </c>
      <c r="AP28">
        <v>28</v>
      </c>
    </row>
    <row r="29" spans="1:42" s="18" customFormat="1" ht="12" customHeight="1">
      <c r="A29" s="36" t="s">
        <v>16</v>
      </c>
      <c r="B29" s="44">
        <f>+AA13</f>
        <v>48.02804308</v>
      </c>
      <c r="C29" s="44">
        <f aca="true" t="shared" si="6" ref="C29:H33">+AB13</f>
        <v>68.115942029</v>
      </c>
      <c r="D29" s="44">
        <f t="shared" si="6"/>
        <v>21.265888682</v>
      </c>
      <c r="E29" s="44">
        <f t="shared" si="6"/>
        <v>13.565257705</v>
      </c>
      <c r="F29" s="44">
        <f t="shared" si="6"/>
        <v>13.406642342</v>
      </c>
      <c r="G29" s="44">
        <f t="shared" si="6"/>
        <v>21.847817434</v>
      </c>
      <c r="H29" s="44">
        <f t="shared" si="6"/>
        <v>31.832248508</v>
      </c>
      <c r="I29" s="40" t="s">
        <v>60</v>
      </c>
      <c r="AA29">
        <v>3.9090497276</v>
      </c>
      <c r="AB29">
        <v>9.4532279315</v>
      </c>
      <c r="AC29">
        <v>11.452865385</v>
      </c>
      <c r="AD29">
        <v>15.522858179</v>
      </c>
      <c r="AE29">
        <v>15.720750448</v>
      </c>
      <c r="AF29">
        <v>9.8700948069</v>
      </c>
      <c r="AG29">
        <v>3.8649233055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0</v>
      </c>
      <c r="AO29">
        <v>2</v>
      </c>
      <c r="AP29">
        <v>29</v>
      </c>
    </row>
    <row r="30" spans="1:42" s="18" customFormat="1" ht="12" customHeight="1">
      <c r="A30" s="36" t="s">
        <v>17</v>
      </c>
      <c r="B30" s="44">
        <f>+AA14</f>
        <v>50.254840064</v>
      </c>
      <c r="C30" s="44">
        <f t="shared" si="6"/>
        <v>22.43083004</v>
      </c>
      <c r="D30" s="44">
        <f t="shared" si="6"/>
        <v>64.977658236</v>
      </c>
      <c r="E30" s="44">
        <f t="shared" si="6"/>
        <v>47.236826706</v>
      </c>
      <c r="F30" s="44">
        <f t="shared" si="6"/>
        <v>48.250051652</v>
      </c>
      <c r="G30" s="44">
        <f t="shared" si="6"/>
        <v>41.460628654</v>
      </c>
      <c r="H30" s="44">
        <f t="shared" si="6"/>
        <v>33.47293154</v>
      </c>
      <c r="I30" s="40" t="s">
        <v>61</v>
      </c>
      <c r="AA30">
        <v>30.312093104</v>
      </c>
      <c r="AB30">
        <v>39.42687747</v>
      </c>
      <c r="AC30">
        <v>35.308663399</v>
      </c>
      <c r="AD30">
        <v>43.496159908</v>
      </c>
      <c r="AE30">
        <v>41.742105274</v>
      </c>
      <c r="AF30">
        <v>37.187222009</v>
      </c>
      <c r="AG30">
        <v>27.904065173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0</v>
      </c>
      <c r="AO30">
        <v>2</v>
      </c>
      <c r="AP30">
        <v>30</v>
      </c>
    </row>
    <row r="31" spans="1:42" s="18" customFormat="1" ht="12" customHeight="1">
      <c r="A31" s="36" t="s">
        <v>18</v>
      </c>
      <c r="B31" s="44">
        <f>+AA15</f>
        <v>1.3098945301</v>
      </c>
      <c r="C31" s="44">
        <f t="shared" si="6"/>
        <v>9.4532279315</v>
      </c>
      <c r="D31" s="44">
        <f t="shared" si="6"/>
        <v>9.0169623877</v>
      </c>
      <c r="E31" s="44">
        <f t="shared" si="6"/>
        <v>25.82594082</v>
      </c>
      <c r="F31" s="44">
        <f t="shared" si="6"/>
        <v>25.602322031</v>
      </c>
      <c r="G31" s="44">
        <f t="shared" si="6"/>
        <v>26.576048016</v>
      </c>
      <c r="H31" s="44">
        <f t="shared" si="6"/>
        <v>21.911224357</v>
      </c>
      <c r="I31" s="40" t="s">
        <v>62</v>
      </c>
      <c r="AA31">
        <v>40.546489042</v>
      </c>
      <c r="AB31">
        <v>57.839262187</v>
      </c>
      <c r="AC31">
        <v>45.787601406</v>
      </c>
      <c r="AD31">
        <v>73.645343427</v>
      </c>
      <c r="AE31">
        <v>71.822401505</v>
      </c>
      <c r="AF31">
        <v>66.550364655</v>
      </c>
      <c r="AG31">
        <v>60.464244858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0</v>
      </c>
      <c r="AO31">
        <v>2</v>
      </c>
      <c r="AP31">
        <v>31</v>
      </c>
    </row>
    <row r="32" spans="1:42" s="18" customFormat="1" ht="12" customHeight="1">
      <c r="A32" s="36" t="s">
        <v>19</v>
      </c>
      <c r="B32" s="44">
        <f>+AA16</f>
        <v>0.4072223263</v>
      </c>
      <c r="C32" s="44">
        <f t="shared" si="6"/>
        <v>0</v>
      </c>
      <c r="D32" s="44">
        <f t="shared" si="6"/>
        <v>4.7394906945</v>
      </c>
      <c r="E32" s="44">
        <f t="shared" si="6"/>
        <v>13.331522845</v>
      </c>
      <c r="F32" s="44">
        <f t="shared" si="6"/>
        <v>12.740983975</v>
      </c>
      <c r="G32" s="44">
        <f t="shared" si="6"/>
        <v>10.115505896</v>
      </c>
      <c r="H32" s="44">
        <f t="shared" si="6"/>
        <v>12.783595594</v>
      </c>
      <c r="I32" s="40" t="s">
        <v>63</v>
      </c>
      <c r="AA32">
        <v>15.302025202</v>
      </c>
      <c r="AB32">
        <v>9.4532279315</v>
      </c>
      <c r="AC32">
        <v>27.725478287</v>
      </c>
      <c r="AD32">
        <v>42.697348013</v>
      </c>
      <c r="AE32">
        <v>41.948713114</v>
      </c>
      <c r="AF32">
        <v>31.982360862</v>
      </c>
      <c r="AG32">
        <v>14.485665101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0</v>
      </c>
      <c r="AO32">
        <v>2</v>
      </c>
      <c r="AP32">
        <v>32</v>
      </c>
    </row>
    <row r="33" spans="1:42" s="18" customFormat="1" ht="12" customHeight="1">
      <c r="A33" s="37" t="s">
        <v>20</v>
      </c>
      <c r="B33" s="44">
        <f>+AA17</f>
        <v>74.174941952</v>
      </c>
      <c r="C33" s="44">
        <f t="shared" si="6"/>
        <v>71.376811594</v>
      </c>
      <c r="D33" s="44">
        <f t="shared" si="6"/>
        <v>86.451780834</v>
      </c>
      <c r="E33" s="44">
        <f t="shared" si="6"/>
        <v>90.888885606</v>
      </c>
      <c r="F33" s="44">
        <f t="shared" si="6"/>
        <v>93.082348269</v>
      </c>
      <c r="G33" s="44">
        <f t="shared" si="6"/>
        <v>90.49438739</v>
      </c>
      <c r="H33" s="44">
        <f t="shared" si="6"/>
        <v>92.203697295</v>
      </c>
      <c r="I33" s="39" t="s">
        <v>64</v>
      </c>
      <c r="AA33">
        <v>97.982624865</v>
      </c>
      <c r="AB33">
        <v>90.480895916</v>
      </c>
      <c r="AC33">
        <v>98.843867945</v>
      </c>
      <c r="AD33">
        <v>98.882345121</v>
      </c>
      <c r="AE33">
        <v>98.985214501</v>
      </c>
      <c r="AF33">
        <v>96.895497797</v>
      </c>
      <c r="AG33">
        <v>93.104877194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0</v>
      </c>
      <c r="AO33">
        <v>2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44"/>
      <c r="I34" s="39" t="s">
        <v>65</v>
      </c>
      <c r="AA34">
        <v>48.686192151</v>
      </c>
      <c r="AB34">
        <v>28.293807642</v>
      </c>
      <c r="AC34">
        <v>70.400416468</v>
      </c>
      <c r="AD34">
        <v>85.949660079</v>
      </c>
      <c r="AE34">
        <v>83.223744256</v>
      </c>
      <c r="AF34">
        <v>68.641377902</v>
      </c>
      <c r="AG34">
        <v>27.494307699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0</v>
      </c>
      <c r="AO34">
        <v>2</v>
      </c>
      <c r="AP34">
        <v>34</v>
      </c>
    </row>
    <row r="35" spans="1:42" s="18" customFormat="1" ht="12" customHeight="1">
      <c r="A35" s="36" t="s">
        <v>22</v>
      </c>
      <c r="B35" s="44">
        <f>+AA18</f>
        <v>6.7619683272</v>
      </c>
      <c r="C35" s="44">
        <f aca="true" t="shared" si="7" ref="C35:H35">+AB18</f>
        <v>9.4861660079</v>
      </c>
      <c r="D35" s="44">
        <f t="shared" si="7"/>
        <v>17.300931205</v>
      </c>
      <c r="E35" s="44">
        <f t="shared" si="7"/>
        <v>30.244126285</v>
      </c>
      <c r="F35" s="44">
        <f t="shared" si="7"/>
        <v>30.424030471</v>
      </c>
      <c r="G35" s="44">
        <f t="shared" si="7"/>
        <v>25.975679524</v>
      </c>
      <c r="H35" s="44">
        <f t="shared" si="7"/>
        <v>11.046894297</v>
      </c>
      <c r="I35" s="40" t="s">
        <v>66</v>
      </c>
      <c r="AA35">
        <v>0.1095729265</v>
      </c>
      <c r="AB35">
        <v>0</v>
      </c>
      <c r="AC35">
        <v>0</v>
      </c>
      <c r="AD35">
        <v>1.2527597644</v>
      </c>
      <c r="AE35">
        <v>1.5225794287</v>
      </c>
      <c r="AF35">
        <v>0.4842455772</v>
      </c>
      <c r="AG35">
        <v>2.3994727596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0</v>
      </c>
      <c r="AO35">
        <v>2</v>
      </c>
      <c r="AP35">
        <v>35</v>
      </c>
    </row>
    <row r="36" spans="1:42" s="18" customFormat="1" ht="12" customHeight="1">
      <c r="A36" s="36" t="s">
        <v>23</v>
      </c>
      <c r="B36" s="44">
        <f>+AA19</f>
        <v>93.238031673</v>
      </c>
      <c r="C36" s="44">
        <f aca="true" t="shared" si="8" ref="C36:H36">+AB19</f>
        <v>90.513833992</v>
      </c>
      <c r="D36" s="44">
        <f t="shared" si="8"/>
        <v>82.699068795</v>
      </c>
      <c r="E36" s="44">
        <f t="shared" si="8"/>
        <v>69.755873715</v>
      </c>
      <c r="F36" s="44">
        <f t="shared" si="8"/>
        <v>69.575969529</v>
      </c>
      <c r="G36" s="44">
        <f t="shared" si="8"/>
        <v>74.024320476</v>
      </c>
      <c r="H36" s="44">
        <f t="shared" si="8"/>
        <v>88.953105703</v>
      </c>
      <c r="I36" s="40" t="s">
        <v>67</v>
      </c>
      <c r="AA36">
        <v>9.8283594656</v>
      </c>
      <c r="AB36">
        <v>0</v>
      </c>
      <c r="AC36">
        <v>19.105461802</v>
      </c>
      <c r="AD36">
        <v>29.724665561</v>
      </c>
      <c r="AE36">
        <v>26.699048601</v>
      </c>
      <c r="AF36">
        <v>20.340391066</v>
      </c>
      <c r="AG36">
        <v>9.805414794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0</v>
      </c>
      <c r="AO36">
        <v>2</v>
      </c>
      <c r="AP36">
        <v>36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44"/>
      <c r="I37" s="39" t="s">
        <v>68</v>
      </c>
      <c r="AA37">
        <v>10.512208582</v>
      </c>
      <c r="AB37">
        <v>35.306122867</v>
      </c>
      <c r="AC37">
        <v>23.429742191</v>
      </c>
      <c r="AD37">
        <v>16.072227665</v>
      </c>
      <c r="AE37">
        <v>10.199346696</v>
      </c>
      <c r="AF37">
        <v>10.743351528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0</v>
      </c>
      <c r="AO37">
        <v>3</v>
      </c>
      <c r="AP37">
        <v>1</v>
      </c>
    </row>
    <row r="38" spans="1:42" s="18" customFormat="1" ht="12" customHeight="1">
      <c r="A38" s="36" t="s">
        <v>25</v>
      </c>
      <c r="B38" s="44">
        <f>+AA20</f>
        <v>75.521585297</v>
      </c>
      <c r="C38" s="44">
        <f aca="true" t="shared" si="9" ref="C38:H41">+AB20</f>
        <v>50.086956522</v>
      </c>
      <c r="D38" s="44">
        <f t="shared" si="9"/>
        <v>60.407049937</v>
      </c>
      <c r="E38" s="44">
        <f t="shared" si="9"/>
        <v>43.354323333</v>
      </c>
      <c r="F38" s="44">
        <f t="shared" si="9"/>
        <v>43.675687717</v>
      </c>
      <c r="G38" s="44">
        <f t="shared" si="9"/>
        <v>38.916202437</v>
      </c>
      <c r="H38" s="44">
        <f t="shared" si="9"/>
        <v>43.111455108</v>
      </c>
      <c r="I38" s="40" t="s">
        <v>54</v>
      </c>
      <c r="AA38">
        <v>55.582301912</v>
      </c>
      <c r="AB38">
        <v>83.745161337</v>
      </c>
      <c r="AC38">
        <v>79.133313821</v>
      </c>
      <c r="AD38">
        <v>75.532180409</v>
      </c>
      <c r="AE38">
        <v>59.061513268</v>
      </c>
      <c r="AF38">
        <v>54.60883999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0</v>
      </c>
      <c r="AO38">
        <v>3</v>
      </c>
      <c r="AP38">
        <v>2</v>
      </c>
    </row>
    <row r="39" spans="1:42" s="18" customFormat="1" ht="12" customHeight="1">
      <c r="A39" s="36" t="s">
        <v>26</v>
      </c>
      <c r="B39" s="44">
        <f>+AA21</f>
        <v>0.5273170036</v>
      </c>
      <c r="C39" s="44">
        <f t="shared" si="9"/>
        <v>0</v>
      </c>
      <c r="D39" s="44">
        <f t="shared" si="9"/>
        <v>2.2960254181</v>
      </c>
      <c r="E39" s="44">
        <f t="shared" si="9"/>
        <v>5.3927795333</v>
      </c>
      <c r="F39" s="44">
        <f t="shared" si="9"/>
        <v>4.8054926092</v>
      </c>
      <c r="G39" s="44">
        <f t="shared" si="9"/>
        <v>3.9840420215</v>
      </c>
      <c r="H39" s="44">
        <f t="shared" si="9"/>
        <v>10.334545002</v>
      </c>
      <c r="I39" s="40" t="s">
        <v>55</v>
      </c>
      <c r="AA39">
        <v>79.373342982</v>
      </c>
      <c r="AB39">
        <v>70.781739688</v>
      </c>
      <c r="AC39">
        <v>75.006108908</v>
      </c>
      <c r="AD39">
        <v>81.588608409</v>
      </c>
      <c r="AE39">
        <v>83.586233004</v>
      </c>
      <c r="AF39">
        <v>87.462757858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0</v>
      </c>
      <c r="AO39">
        <v>3</v>
      </c>
      <c r="AP39">
        <v>3</v>
      </c>
    </row>
    <row r="40" spans="1:42" s="18" customFormat="1" ht="12" customHeight="1">
      <c r="A40" s="36" t="s">
        <v>27</v>
      </c>
      <c r="B40" s="44">
        <f>+AA22</f>
        <v>23.951097699</v>
      </c>
      <c r="C40" s="44">
        <f t="shared" si="9"/>
        <v>49.913043478</v>
      </c>
      <c r="D40" s="44">
        <f t="shared" si="9"/>
        <v>37.296924645</v>
      </c>
      <c r="E40" s="44">
        <f t="shared" si="9"/>
        <v>51.252897133</v>
      </c>
      <c r="F40" s="44">
        <f t="shared" si="9"/>
        <v>51.518819674</v>
      </c>
      <c r="G40" s="44">
        <f t="shared" si="9"/>
        <v>57.099755541</v>
      </c>
      <c r="H40" s="44">
        <f t="shared" si="9"/>
        <v>46.553999889</v>
      </c>
      <c r="I40" s="40" t="s">
        <v>69</v>
      </c>
      <c r="AA40">
        <v>41.948039688</v>
      </c>
      <c r="AB40">
        <v>69.915232553</v>
      </c>
      <c r="AC40">
        <v>58.151699619</v>
      </c>
      <c r="AD40">
        <v>58.698116465</v>
      </c>
      <c r="AE40">
        <v>46.174958201</v>
      </c>
      <c r="AF40">
        <v>42.66336562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0</v>
      </c>
      <c r="AO40">
        <v>3</v>
      </c>
      <c r="AP40">
        <v>4</v>
      </c>
    </row>
    <row r="41" spans="1:42" s="18" customFormat="1" ht="12" customHeight="1">
      <c r="A41" s="37" t="s">
        <v>28</v>
      </c>
      <c r="B41" s="44">
        <f>+AA23</f>
        <v>43.480149987</v>
      </c>
      <c r="C41" s="44">
        <f t="shared" si="9"/>
        <v>32.637351779</v>
      </c>
      <c r="D41" s="44">
        <f t="shared" si="9"/>
        <v>43.810333608</v>
      </c>
      <c r="E41" s="44">
        <f t="shared" si="9"/>
        <v>41.292146986</v>
      </c>
      <c r="F41" s="44">
        <f t="shared" si="9"/>
        <v>41.053408127</v>
      </c>
      <c r="G41" s="44">
        <f t="shared" si="9"/>
        <v>36.818558478</v>
      </c>
      <c r="H41" s="44">
        <f t="shared" si="9"/>
        <v>31.932865018</v>
      </c>
      <c r="I41" s="39" t="s">
        <v>70</v>
      </c>
      <c r="AA41">
        <v>79.461100038</v>
      </c>
      <c r="AB41">
        <v>97.127814408</v>
      </c>
      <c r="AC41">
        <v>94.079595711</v>
      </c>
      <c r="AD41">
        <v>91.425521131</v>
      </c>
      <c r="AE41">
        <v>85.664015785</v>
      </c>
      <c r="AF41">
        <v>82.920108109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0</v>
      </c>
      <c r="AO41">
        <v>3</v>
      </c>
      <c r="AP41">
        <v>5</v>
      </c>
    </row>
    <row r="42" spans="1:42" s="18" customFormat="1" ht="12" customHeight="1">
      <c r="A42" s="34" t="s">
        <v>29</v>
      </c>
      <c r="B42" s="44"/>
      <c r="C42" s="44"/>
      <c r="D42" s="44"/>
      <c r="E42" s="44"/>
      <c r="F42" s="44"/>
      <c r="G42" s="44"/>
      <c r="H42" s="44"/>
      <c r="I42" s="38" t="s">
        <v>71</v>
      </c>
      <c r="AA42">
        <v>24.925128752</v>
      </c>
      <c r="AB42">
        <v>49.216704571</v>
      </c>
      <c r="AC42">
        <v>45.374818411</v>
      </c>
      <c r="AD42">
        <v>38.225841742</v>
      </c>
      <c r="AE42">
        <v>31.140930743</v>
      </c>
      <c r="AF42">
        <v>21.354754837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0</v>
      </c>
      <c r="AO42">
        <v>3</v>
      </c>
      <c r="AP42">
        <v>6</v>
      </c>
    </row>
    <row r="43" spans="1:42" s="18" customFormat="1" ht="12" customHeight="1">
      <c r="A43" s="37" t="s">
        <v>30</v>
      </c>
      <c r="B43" s="44"/>
      <c r="C43" s="44"/>
      <c r="D43" s="44"/>
      <c r="E43" s="44"/>
      <c r="F43" s="44"/>
      <c r="G43" s="44"/>
      <c r="H43" s="44"/>
      <c r="I43" s="41" t="s">
        <v>72</v>
      </c>
      <c r="AA43">
        <v>95.362642146</v>
      </c>
      <c r="AB43">
        <v>98.323279012</v>
      </c>
      <c r="AC43">
        <v>98.508620944</v>
      </c>
      <c r="AD43">
        <v>97.724936312</v>
      </c>
      <c r="AE43">
        <v>96.474222014</v>
      </c>
      <c r="AF43">
        <v>96.877981938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0</v>
      </c>
      <c r="AO43">
        <v>3</v>
      </c>
      <c r="AP43">
        <v>7</v>
      </c>
    </row>
    <row r="44" spans="1:42" s="18" customFormat="1" ht="12" customHeight="1">
      <c r="A44" s="36" t="s">
        <v>31</v>
      </c>
      <c r="B44" s="44">
        <f>+AA24</f>
        <v>99.307223987</v>
      </c>
      <c r="C44" s="44">
        <f aca="true" t="shared" si="10" ref="C44:H56">+AB24</f>
        <v>100</v>
      </c>
      <c r="D44" s="44">
        <f t="shared" si="10"/>
        <v>100</v>
      </c>
      <c r="E44" s="44">
        <f t="shared" si="10"/>
        <v>99.779105217</v>
      </c>
      <c r="F44" s="44">
        <f t="shared" si="10"/>
        <v>99.715663482</v>
      </c>
      <c r="G44" s="44">
        <f t="shared" si="10"/>
        <v>99.214615286</v>
      </c>
      <c r="H44" s="44">
        <f t="shared" si="10"/>
        <v>97.83725641</v>
      </c>
      <c r="I44" s="40" t="s">
        <v>73</v>
      </c>
      <c r="AA44">
        <v>20.497829295</v>
      </c>
      <c r="AB44">
        <v>38.397749906</v>
      </c>
      <c r="AC44">
        <v>32.652984504</v>
      </c>
      <c r="AD44">
        <v>27.067122735</v>
      </c>
      <c r="AE44">
        <v>21.569364104</v>
      </c>
      <c r="AF44">
        <v>19.550814113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0</v>
      </c>
      <c r="AO44">
        <v>3</v>
      </c>
      <c r="AP44">
        <v>8</v>
      </c>
    </row>
    <row r="45" spans="1:42" s="18" customFormat="1" ht="12" customHeight="1">
      <c r="A45" s="36" t="s">
        <v>32</v>
      </c>
      <c r="B45" s="44">
        <f aca="true" t="shared" si="11" ref="B45:B56">+AA25</f>
        <v>1.4799460199</v>
      </c>
      <c r="C45" s="44">
        <f t="shared" si="10"/>
        <v>0</v>
      </c>
      <c r="D45" s="44">
        <f t="shared" si="10"/>
        <v>7.9714546007</v>
      </c>
      <c r="E45" s="44">
        <f t="shared" si="10"/>
        <v>10.111049625</v>
      </c>
      <c r="F45" s="44">
        <f t="shared" si="10"/>
        <v>8.5695115028</v>
      </c>
      <c r="G45" s="44">
        <f t="shared" si="10"/>
        <v>7.4727503695</v>
      </c>
      <c r="H45" s="44">
        <f t="shared" si="10"/>
        <v>4.5340028169</v>
      </c>
      <c r="I45" s="40" t="s">
        <v>74</v>
      </c>
      <c r="AA45">
        <v>7.8960556983</v>
      </c>
      <c r="AB45">
        <v>20.744995527</v>
      </c>
      <c r="AC45">
        <v>20.875278929</v>
      </c>
      <c r="AD45">
        <v>13.991993517</v>
      </c>
      <c r="AE45">
        <v>9.464020947</v>
      </c>
      <c r="AF45">
        <v>6.9768296333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0</v>
      </c>
      <c r="AO45">
        <v>3</v>
      </c>
      <c r="AP45">
        <v>9</v>
      </c>
    </row>
    <row r="46" spans="1:42" s="18" customFormat="1" ht="12" customHeight="1">
      <c r="A46" s="36" t="s">
        <v>33</v>
      </c>
      <c r="B46" s="44">
        <f t="shared" si="11"/>
        <v>2.2315404009</v>
      </c>
      <c r="C46" s="44">
        <f t="shared" si="10"/>
        <v>11.133069829</v>
      </c>
      <c r="D46" s="44">
        <f t="shared" si="10"/>
        <v>4.1494945989</v>
      </c>
      <c r="E46" s="44">
        <f t="shared" si="10"/>
        <v>4.0758723583</v>
      </c>
      <c r="F46" s="44">
        <f t="shared" si="10"/>
        <v>4.0626523231</v>
      </c>
      <c r="G46" s="44">
        <f t="shared" si="10"/>
        <v>2.0186706265</v>
      </c>
      <c r="H46" s="44">
        <f t="shared" si="10"/>
        <v>3.5523702673</v>
      </c>
      <c r="I46" s="40" t="s">
        <v>75</v>
      </c>
      <c r="AA46">
        <v>27.847809048</v>
      </c>
      <c r="AB46">
        <v>48.886314182</v>
      </c>
      <c r="AC46">
        <v>47.379345716</v>
      </c>
      <c r="AD46">
        <v>37.482256988</v>
      </c>
      <c r="AE46">
        <v>30.33132677</v>
      </c>
      <c r="AF46">
        <v>26.826769603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0</v>
      </c>
      <c r="AO46">
        <v>3</v>
      </c>
      <c r="AP46">
        <v>10</v>
      </c>
    </row>
    <row r="47" spans="1:42" s="18" customFormat="1" ht="12" customHeight="1">
      <c r="A47" s="36" t="s">
        <v>34</v>
      </c>
      <c r="B47" s="44">
        <f t="shared" si="11"/>
        <v>31.741521736</v>
      </c>
      <c r="C47" s="44">
        <f t="shared" si="10"/>
        <v>30.072463768</v>
      </c>
      <c r="D47" s="44">
        <f t="shared" si="10"/>
        <v>34.801093228</v>
      </c>
      <c r="E47" s="44">
        <f t="shared" si="10"/>
        <v>49.665873915</v>
      </c>
      <c r="F47" s="44">
        <f t="shared" si="10"/>
        <v>47.20888855</v>
      </c>
      <c r="G47" s="44">
        <f t="shared" si="10"/>
        <v>32.678096108</v>
      </c>
      <c r="H47" s="44">
        <f t="shared" si="10"/>
        <v>25.783090837</v>
      </c>
      <c r="I47" s="40" t="s">
        <v>76</v>
      </c>
      <c r="AA47">
        <v>40.268817074</v>
      </c>
      <c r="AB47">
        <v>71.555721137</v>
      </c>
      <c r="AC47">
        <v>65.243134528</v>
      </c>
      <c r="AD47">
        <v>59.927785529</v>
      </c>
      <c r="AE47">
        <v>47.572191839</v>
      </c>
      <c r="AF47">
        <v>39.730030269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0</v>
      </c>
      <c r="AO47">
        <v>3</v>
      </c>
      <c r="AP47">
        <v>11</v>
      </c>
    </row>
    <row r="48" spans="1:42" s="18" customFormat="1" ht="12" customHeight="1">
      <c r="A48" s="36" t="s">
        <v>35</v>
      </c>
      <c r="B48" s="44">
        <f t="shared" si="11"/>
        <v>1.5527574667</v>
      </c>
      <c r="C48" s="44">
        <f t="shared" si="10"/>
        <v>0</v>
      </c>
      <c r="D48" s="44">
        <f t="shared" si="10"/>
        <v>3.2341330094</v>
      </c>
      <c r="E48" s="44">
        <f t="shared" si="10"/>
        <v>5.8984815756</v>
      </c>
      <c r="F48" s="44">
        <f t="shared" si="10"/>
        <v>5.1675027932</v>
      </c>
      <c r="G48" s="44">
        <f t="shared" si="10"/>
        <v>4.0279955556</v>
      </c>
      <c r="H48" s="44">
        <f t="shared" si="10"/>
        <v>4.5203368872</v>
      </c>
      <c r="I48" s="40" t="s">
        <v>77</v>
      </c>
      <c r="AA48">
        <v>94.488471376</v>
      </c>
      <c r="AB48">
        <v>97.620329449</v>
      </c>
      <c r="AC48">
        <v>96.585456235</v>
      </c>
      <c r="AD48">
        <v>97.035886238</v>
      </c>
      <c r="AE48">
        <v>95.674655639</v>
      </c>
      <c r="AF48">
        <v>96.259846136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0</v>
      </c>
      <c r="AO48">
        <v>3</v>
      </c>
      <c r="AP48">
        <v>12</v>
      </c>
    </row>
    <row r="49" spans="1:42" s="18" customFormat="1" ht="12" customHeight="1">
      <c r="A49" s="36" t="s">
        <v>36</v>
      </c>
      <c r="B49" s="44">
        <f t="shared" si="11"/>
        <v>3.9090497276</v>
      </c>
      <c r="C49" s="44">
        <f t="shared" si="10"/>
        <v>9.4532279315</v>
      </c>
      <c r="D49" s="44">
        <f t="shared" si="10"/>
        <v>11.452865385</v>
      </c>
      <c r="E49" s="44">
        <f t="shared" si="10"/>
        <v>15.522858179</v>
      </c>
      <c r="F49" s="44">
        <f t="shared" si="10"/>
        <v>15.720750448</v>
      </c>
      <c r="G49" s="44">
        <f t="shared" si="10"/>
        <v>9.8700948069</v>
      </c>
      <c r="H49" s="44">
        <f t="shared" si="10"/>
        <v>3.8649233055</v>
      </c>
      <c r="I49" s="40" t="s">
        <v>78</v>
      </c>
      <c r="AA49">
        <v>54.21268777</v>
      </c>
      <c r="AB49">
        <v>54.333456837</v>
      </c>
      <c r="AC49">
        <v>52.477799827</v>
      </c>
      <c r="AD49">
        <v>56.518818313</v>
      </c>
      <c r="AE49">
        <v>51.801462048</v>
      </c>
      <c r="AF49">
        <v>55.879368421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0</v>
      </c>
      <c r="AO49">
        <v>3</v>
      </c>
      <c r="AP49">
        <v>13</v>
      </c>
    </row>
    <row r="50" spans="1:42" s="18" customFormat="1" ht="12" customHeight="1">
      <c r="A50" s="36" t="s">
        <v>37</v>
      </c>
      <c r="B50" s="44">
        <f t="shared" si="11"/>
        <v>30.312093104</v>
      </c>
      <c r="C50" s="44">
        <f t="shared" si="10"/>
        <v>39.42687747</v>
      </c>
      <c r="D50" s="44">
        <f t="shared" si="10"/>
        <v>35.308663399</v>
      </c>
      <c r="E50" s="44">
        <f t="shared" si="10"/>
        <v>43.496159908</v>
      </c>
      <c r="F50" s="44">
        <f t="shared" si="10"/>
        <v>41.742105274</v>
      </c>
      <c r="G50" s="44">
        <f t="shared" si="10"/>
        <v>37.187222009</v>
      </c>
      <c r="H50" s="44">
        <f t="shared" si="10"/>
        <v>27.904065173</v>
      </c>
      <c r="I50" s="40" t="s">
        <v>79</v>
      </c>
      <c r="AA50">
        <v>44.783949474</v>
      </c>
      <c r="AB50">
        <v>75.655714382</v>
      </c>
      <c r="AC50">
        <v>71.342106888</v>
      </c>
      <c r="AD50">
        <v>63.153137998</v>
      </c>
      <c r="AE50">
        <v>55.739068339</v>
      </c>
      <c r="AF50">
        <v>45.653975791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0</v>
      </c>
      <c r="AO50">
        <v>3</v>
      </c>
      <c r="AP50">
        <v>14</v>
      </c>
    </row>
    <row r="51" spans="1:42" s="18" customFormat="1" ht="12" customHeight="1">
      <c r="A51" s="36" t="s">
        <v>38</v>
      </c>
      <c r="B51" s="44">
        <f t="shared" si="11"/>
        <v>40.546489042</v>
      </c>
      <c r="C51" s="44">
        <f t="shared" si="10"/>
        <v>57.839262187</v>
      </c>
      <c r="D51" s="44">
        <f t="shared" si="10"/>
        <v>45.787601406</v>
      </c>
      <c r="E51" s="44">
        <f t="shared" si="10"/>
        <v>73.645343427</v>
      </c>
      <c r="F51" s="44">
        <f t="shared" si="10"/>
        <v>71.822401505</v>
      </c>
      <c r="G51" s="44">
        <f t="shared" si="10"/>
        <v>66.550364655</v>
      </c>
      <c r="H51" s="44">
        <f t="shared" si="10"/>
        <v>60.464244858</v>
      </c>
      <c r="I51" s="40" t="s">
        <v>80</v>
      </c>
      <c r="AA51">
        <v>54.21268777</v>
      </c>
      <c r="AB51">
        <v>54.333456837</v>
      </c>
      <c r="AC51">
        <v>52.477799827</v>
      </c>
      <c r="AD51">
        <v>56.518818313</v>
      </c>
      <c r="AE51">
        <v>51.801462048</v>
      </c>
      <c r="AF51">
        <v>55.879368421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231</v>
      </c>
      <c r="AM51" t="s">
        <v>178</v>
      </c>
      <c r="AN51">
        <v>0</v>
      </c>
      <c r="AO51">
        <v>3</v>
      </c>
      <c r="AP51">
        <v>13</v>
      </c>
    </row>
    <row r="52" spans="1:9" s="18" customFormat="1" ht="12" customHeight="1">
      <c r="A52" s="36" t="s">
        <v>39</v>
      </c>
      <c r="B52" s="44">
        <f t="shared" si="11"/>
        <v>15.302025202</v>
      </c>
      <c r="C52" s="44">
        <f t="shared" si="10"/>
        <v>9.4532279315</v>
      </c>
      <c r="D52" s="44">
        <f t="shared" si="10"/>
        <v>27.725478287</v>
      </c>
      <c r="E52" s="44">
        <f t="shared" si="10"/>
        <v>42.697348013</v>
      </c>
      <c r="F52" s="44">
        <f t="shared" si="10"/>
        <v>41.948713114</v>
      </c>
      <c r="G52" s="44">
        <f t="shared" si="10"/>
        <v>31.982360862</v>
      </c>
      <c r="H52" s="44">
        <f t="shared" si="10"/>
        <v>14.485665101</v>
      </c>
      <c r="I52" s="40" t="s">
        <v>81</v>
      </c>
    </row>
    <row r="53" spans="1:9" s="18" customFormat="1" ht="12" customHeight="1">
      <c r="A53" s="36" t="s">
        <v>40</v>
      </c>
      <c r="B53" s="44">
        <f t="shared" si="11"/>
        <v>97.982624865</v>
      </c>
      <c r="C53" s="44">
        <f t="shared" si="10"/>
        <v>90.480895916</v>
      </c>
      <c r="D53" s="44">
        <f t="shared" si="10"/>
        <v>98.843867945</v>
      </c>
      <c r="E53" s="44">
        <f t="shared" si="10"/>
        <v>98.882345121</v>
      </c>
      <c r="F53" s="44">
        <f t="shared" si="10"/>
        <v>98.985214501</v>
      </c>
      <c r="G53" s="44">
        <f t="shared" si="10"/>
        <v>96.895497797</v>
      </c>
      <c r="H53" s="44">
        <f t="shared" si="10"/>
        <v>93.104877194</v>
      </c>
      <c r="I53" s="40" t="s">
        <v>82</v>
      </c>
    </row>
    <row r="54" spans="1:9" s="18" customFormat="1" ht="12" customHeight="1">
      <c r="A54" s="36" t="s">
        <v>41</v>
      </c>
      <c r="B54" s="44">
        <f t="shared" si="11"/>
        <v>48.686192151</v>
      </c>
      <c r="C54" s="44">
        <f t="shared" si="10"/>
        <v>28.293807642</v>
      </c>
      <c r="D54" s="44">
        <f t="shared" si="10"/>
        <v>70.400416468</v>
      </c>
      <c r="E54" s="44">
        <f t="shared" si="10"/>
        <v>85.949660079</v>
      </c>
      <c r="F54" s="44">
        <f t="shared" si="10"/>
        <v>83.223744256</v>
      </c>
      <c r="G54" s="44">
        <f t="shared" si="10"/>
        <v>68.641377902</v>
      </c>
      <c r="H54" s="44">
        <f t="shared" si="10"/>
        <v>27.494307699</v>
      </c>
      <c r="I54" s="40" t="s">
        <v>83</v>
      </c>
    </row>
    <row r="55" spans="1:9" s="18" customFormat="1" ht="12" customHeight="1">
      <c r="A55" s="36" t="s">
        <v>42</v>
      </c>
      <c r="B55" s="44">
        <f t="shared" si="11"/>
        <v>0.1095729265</v>
      </c>
      <c r="C55" s="44">
        <f t="shared" si="10"/>
        <v>0</v>
      </c>
      <c r="D55" s="44">
        <f t="shared" si="10"/>
        <v>0</v>
      </c>
      <c r="E55" s="44">
        <f t="shared" si="10"/>
        <v>1.2527597644</v>
      </c>
      <c r="F55" s="44">
        <f t="shared" si="10"/>
        <v>1.5225794287</v>
      </c>
      <c r="G55" s="44">
        <f t="shared" si="10"/>
        <v>0.4842455772</v>
      </c>
      <c r="H55" s="44">
        <f t="shared" si="10"/>
        <v>2.3994727596</v>
      </c>
      <c r="I55" s="40" t="s">
        <v>84</v>
      </c>
    </row>
    <row r="56" spans="1:9" s="18" customFormat="1" ht="12" customHeight="1">
      <c r="A56" s="36" t="s">
        <v>43</v>
      </c>
      <c r="B56" s="44">
        <f t="shared" si="11"/>
        <v>9.8283594656</v>
      </c>
      <c r="C56" s="44">
        <f t="shared" si="10"/>
        <v>0</v>
      </c>
      <c r="D56" s="44">
        <f t="shared" si="10"/>
        <v>19.105461802</v>
      </c>
      <c r="E56" s="44">
        <f t="shared" si="10"/>
        <v>29.724665561</v>
      </c>
      <c r="F56" s="44">
        <f t="shared" si="10"/>
        <v>26.699048601</v>
      </c>
      <c r="G56" s="44">
        <f t="shared" si="10"/>
        <v>20.340391066</v>
      </c>
      <c r="H56" s="44">
        <f t="shared" si="10"/>
        <v>9.805414794</v>
      </c>
      <c r="I56" s="40" t="s">
        <v>85</v>
      </c>
    </row>
    <row r="57" spans="1:9" s="23" customFormat="1" ht="12" customHeight="1" thickBot="1">
      <c r="A57" s="20"/>
      <c r="B57" s="21"/>
      <c r="C57" s="21"/>
      <c r="D57" s="21"/>
      <c r="E57" s="21"/>
      <c r="F57" s="21"/>
      <c r="G57" s="21"/>
      <c r="H57" s="20"/>
      <c r="I57" s="22"/>
    </row>
    <row r="58" spans="1:9" s="18" customFormat="1" ht="12" customHeight="1" thickTop="1">
      <c r="A58" s="23"/>
      <c r="B58" s="23"/>
      <c r="C58" s="23"/>
      <c r="D58" s="23"/>
      <c r="E58" s="23"/>
      <c r="F58" s="23"/>
      <c r="G58" s="23"/>
      <c r="H58" s="23"/>
      <c r="I58" s="23"/>
    </row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pans="1:9" s="23" customFormat="1" ht="12.75" customHeight="1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6.5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6.5">
      <c r="A86" s="23"/>
      <c r="B86" s="23"/>
      <c r="C86" s="23"/>
      <c r="D86" s="23"/>
      <c r="E86" s="23"/>
      <c r="F86" s="23"/>
      <c r="G86" s="23"/>
      <c r="H86" s="23"/>
      <c r="I86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75" zoomScaleNormal="75" workbookViewId="0" topLeftCell="A19">
      <selection activeCell="A1" sqref="A1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89年家庭收支調查報告</v>
      </c>
      <c r="E1" s="64" t="str">
        <f>'26,27'!$E$1</f>
        <v>The Survey of Family Income and Expenditure, 2000</v>
      </c>
      <c r="F1" s="64"/>
      <c r="G1" s="64"/>
      <c r="H1" s="64"/>
      <c r="AA1">
        <v>10.512208582</v>
      </c>
      <c r="AB1">
        <v>35.306122867</v>
      </c>
      <c r="AC1">
        <v>23.429742191</v>
      </c>
      <c r="AD1">
        <v>16.072227665</v>
      </c>
      <c r="AE1">
        <v>10.199346696</v>
      </c>
      <c r="AF1">
        <v>10.743351528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0</v>
      </c>
      <c r="AO1">
        <v>3</v>
      </c>
      <c r="AP1">
        <v>1</v>
      </c>
    </row>
    <row r="2" spans="6:42" ht="15.75" customHeight="1">
      <c r="F2" s="3"/>
      <c r="H2" s="3"/>
      <c r="AA2">
        <v>55.582301912</v>
      </c>
      <c r="AB2">
        <v>83.745161337</v>
      </c>
      <c r="AC2">
        <v>79.133313821</v>
      </c>
      <c r="AD2">
        <v>75.532180409</v>
      </c>
      <c r="AE2">
        <v>59.061513268</v>
      </c>
      <c r="AF2">
        <v>54.60883999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0</v>
      </c>
      <c r="AO2">
        <v>3</v>
      </c>
      <c r="AP2">
        <v>2</v>
      </c>
    </row>
    <row r="3" spans="1:42" ht="15.75" customHeight="1">
      <c r="A3" s="4" t="s">
        <v>241</v>
      </c>
      <c r="B3" s="5"/>
      <c r="C3" s="5"/>
      <c r="D3" s="5"/>
      <c r="E3" s="66" t="s">
        <v>236</v>
      </c>
      <c r="F3" s="66"/>
      <c r="G3" s="66"/>
      <c r="H3" s="66"/>
      <c r="AA3">
        <v>79.373342982</v>
      </c>
      <c r="AB3">
        <v>70.781739688</v>
      </c>
      <c r="AC3">
        <v>75.006108908</v>
      </c>
      <c r="AD3">
        <v>81.588608409</v>
      </c>
      <c r="AE3">
        <v>83.586233004</v>
      </c>
      <c r="AF3">
        <v>87.462757858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0</v>
      </c>
      <c r="AO3">
        <v>3</v>
      </c>
      <c r="AP3">
        <v>3</v>
      </c>
    </row>
    <row r="4" spans="1:42" ht="15.75" customHeight="1">
      <c r="A4" s="6"/>
      <c r="E4" s="67" t="s">
        <v>242</v>
      </c>
      <c r="F4" s="67"/>
      <c r="G4" s="67"/>
      <c r="H4" s="67"/>
      <c r="AA4">
        <v>41.948039688</v>
      </c>
      <c r="AB4">
        <v>69.915232553</v>
      </c>
      <c r="AC4">
        <v>58.151699619</v>
      </c>
      <c r="AD4">
        <v>58.698116465</v>
      </c>
      <c r="AE4">
        <v>46.174958201</v>
      </c>
      <c r="AF4">
        <v>42.66336562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0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民國八十九年</v>
      </c>
      <c r="C5" s="33"/>
      <c r="D5" s="33"/>
      <c r="E5" s="65">
        <f>'26,27'!$E$5</f>
        <v>2000</v>
      </c>
      <c r="F5" s="65"/>
      <c r="G5" s="65"/>
      <c r="H5" s="65"/>
      <c r="AA5">
        <v>79.461100038</v>
      </c>
      <c r="AB5">
        <v>97.127814408</v>
      </c>
      <c r="AC5">
        <v>94.079595711</v>
      </c>
      <c r="AD5">
        <v>91.425521131</v>
      </c>
      <c r="AE5">
        <v>85.664015785</v>
      </c>
      <c r="AF5">
        <v>82.920108109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0</v>
      </c>
      <c r="AO5">
        <v>3</v>
      </c>
      <c r="AP5">
        <v>5</v>
      </c>
    </row>
    <row r="6" spans="1:42" s="10" customFormat="1" ht="12.75" customHeight="1" thickTop="1">
      <c r="A6" s="7"/>
      <c r="B6" s="8" t="s">
        <v>179</v>
      </c>
      <c r="C6" s="8" t="s">
        <v>180</v>
      </c>
      <c r="D6" s="8" t="s">
        <v>181</v>
      </c>
      <c r="E6" s="8" t="s">
        <v>182</v>
      </c>
      <c r="F6" s="8" t="s">
        <v>183</v>
      </c>
      <c r="G6" s="8" t="s">
        <v>184</v>
      </c>
      <c r="H6" s="9"/>
      <c r="AA6">
        <v>24.925128752</v>
      </c>
      <c r="AB6">
        <v>49.216704571</v>
      </c>
      <c r="AC6">
        <v>45.374818411</v>
      </c>
      <c r="AD6">
        <v>38.225841742</v>
      </c>
      <c r="AE6">
        <v>31.140930743</v>
      </c>
      <c r="AF6">
        <v>21.354754837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0</v>
      </c>
      <c r="AO6">
        <v>3</v>
      </c>
      <c r="AP6">
        <v>6</v>
      </c>
    </row>
    <row r="7" spans="1:42" s="10" customFormat="1" ht="12.75" customHeight="1">
      <c r="A7" s="11"/>
      <c r="B7" s="11"/>
      <c r="C7" s="8" t="s">
        <v>185</v>
      </c>
      <c r="D7" s="8"/>
      <c r="E7" s="8" t="s">
        <v>186</v>
      </c>
      <c r="F7" s="55"/>
      <c r="G7" s="8" t="s">
        <v>187</v>
      </c>
      <c r="H7" s="12"/>
      <c r="AA7">
        <v>95.362642146</v>
      </c>
      <c r="AB7">
        <v>98.323279012</v>
      </c>
      <c r="AC7">
        <v>98.508620944</v>
      </c>
      <c r="AD7">
        <v>97.724936312</v>
      </c>
      <c r="AE7">
        <v>96.474222014</v>
      </c>
      <c r="AF7">
        <v>96.877981938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0</v>
      </c>
      <c r="AO7">
        <v>3</v>
      </c>
      <c r="AP7">
        <v>7</v>
      </c>
    </row>
    <row r="8" spans="1:42" s="10" customFormat="1" ht="12.75" customHeight="1">
      <c r="A8" s="11"/>
      <c r="B8" s="56" t="s">
        <v>188</v>
      </c>
      <c r="C8" s="8" t="s">
        <v>189</v>
      </c>
      <c r="D8" s="56" t="s">
        <v>190</v>
      </c>
      <c r="E8" s="56" t="s">
        <v>228</v>
      </c>
      <c r="F8" s="56" t="s">
        <v>191</v>
      </c>
      <c r="G8" s="56" t="s">
        <v>224</v>
      </c>
      <c r="H8" s="12"/>
      <c r="AA8">
        <v>20.497829295</v>
      </c>
      <c r="AB8">
        <v>38.397749906</v>
      </c>
      <c r="AC8">
        <v>32.652984504</v>
      </c>
      <c r="AD8">
        <v>27.067122735</v>
      </c>
      <c r="AE8">
        <v>21.569364104</v>
      </c>
      <c r="AF8">
        <v>19.550814113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0</v>
      </c>
      <c r="AO8">
        <v>3</v>
      </c>
      <c r="AP8">
        <v>8</v>
      </c>
    </row>
    <row r="9" spans="1:42" s="10" customFormat="1" ht="12.75" customHeight="1">
      <c r="A9" s="11"/>
      <c r="B9" s="58" t="s">
        <v>192</v>
      </c>
      <c r="C9" s="61" t="s">
        <v>193</v>
      </c>
      <c r="D9" s="26"/>
      <c r="E9" s="56" t="s">
        <v>229</v>
      </c>
      <c r="F9" s="57"/>
      <c r="G9" s="56" t="s">
        <v>225</v>
      </c>
      <c r="H9" s="12"/>
      <c r="AA9">
        <v>7.8960556983</v>
      </c>
      <c r="AB9">
        <v>20.744995527</v>
      </c>
      <c r="AC9">
        <v>20.875278929</v>
      </c>
      <c r="AD9">
        <v>13.991993517</v>
      </c>
      <c r="AE9">
        <v>9.464020947</v>
      </c>
      <c r="AF9">
        <v>6.9768296333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0</v>
      </c>
      <c r="AO9">
        <v>3</v>
      </c>
      <c r="AP9">
        <v>9</v>
      </c>
    </row>
    <row r="10" spans="1:42" s="10" customFormat="1" ht="12.75" customHeight="1">
      <c r="A10" s="11"/>
      <c r="B10" s="26"/>
      <c r="C10" s="61" t="s">
        <v>221</v>
      </c>
      <c r="D10" s="26"/>
      <c r="E10" s="56" t="s">
        <v>230</v>
      </c>
      <c r="F10" s="57"/>
      <c r="G10" s="56" t="s">
        <v>226</v>
      </c>
      <c r="H10" s="12"/>
      <c r="AA10">
        <v>27.847809048</v>
      </c>
      <c r="AB10">
        <v>48.886314182</v>
      </c>
      <c r="AC10">
        <v>47.379345716</v>
      </c>
      <c r="AD10">
        <v>37.482256988</v>
      </c>
      <c r="AE10">
        <v>30.33132677</v>
      </c>
      <c r="AF10">
        <v>26.826769603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0</v>
      </c>
      <c r="AO10">
        <v>3</v>
      </c>
      <c r="AP10">
        <v>10</v>
      </c>
    </row>
    <row r="11" spans="1:42" s="10" customFormat="1" ht="12.75" customHeight="1">
      <c r="A11" s="11"/>
      <c r="B11" s="26"/>
      <c r="C11" s="61" t="s">
        <v>222</v>
      </c>
      <c r="D11" s="26"/>
      <c r="E11" s="57"/>
      <c r="F11" s="57"/>
      <c r="G11" s="56" t="s">
        <v>227</v>
      </c>
      <c r="H11" s="12"/>
      <c r="AA11">
        <v>40.268817074</v>
      </c>
      <c r="AB11">
        <v>71.555721137</v>
      </c>
      <c r="AC11">
        <v>65.243134528</v>
      </c>
      <c r="AD11">
        <v>59.927785529</v>
      </c>
      <c r="AE11">
        <v>47.572191839</v>
      </c>
      <c r="AF11">
        <v>39.730030269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0</v>
      </c>
      <c r="AO11">
        <v>3</v>
      </c>
      <c r="AP11">
        <v>11</v>
      </c>
    </row>
    <row r="12" spans="1:42" s="10" customFormat="1" ht="12.75" customHeight="1">
      <c r="A12" s="13"/>
      <c r="B12" s="27"/>
      <c r="C12" s="62" t="s">
        <v>223</v>
      </c>
      <c r="D12" s="27"/>
      <c r="E12" s="27"/>
      <c r="F12" s="27"/>
      <c r="G12" s="27" t="s">
        <v>6</v>
      </c>
      <c r="H12" s="14"/>
      <c r="AA12">
        <v>94.488471376</v>
      </c>
      <c r="AB12">
        <v>97.620329449</v>
      </c>
      <c r="AC12">
        <v>96.585456235</v>
      </c>
      <c r="AD12">
        <v>97.035886238</v>
      </c>
      <c r="AE12">
        <v>95.674655639</v>
      </c>
      <c r="AF12">
        <v>96.259846136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0</v>
      </c>
      <c r="AO12">
        <v>3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1"/>
      <c r="H13" s="16"/>
      <c r="AA13">
        <v>54.21268777</v>
      </c>
      <c r="AB13">
        <v>54.333456837</v>
      </c>
      <c r="AC13">
        <v>52.477799827</v>
      </c>
      <c r="AD13">
        <v>56.518818313</v>
      </c>
      <c r="AE13">
        <v>51.801462048</v>
      </c>
      <c r="AF13">
        <v>55.879368421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0</v>
      </c>
      <c r="AO13">
        <v>3</v>
      </c>
      <c r="AP13">
        <v>13</v>
      </c>
    </row>
    <row r="14" spans="1:42" s="10" customFormat="1" ht="12" customHeight="1">
      <c r="A14" s="36" t="s">
        <v>86</v>
      </c>
      <c r="B14" s="45">
        <f aca="true" t="shared" si="0" ref="B14:G14">+AA1</f>
        <v>10.512208582</v>
      </c>
      <c r="C14" s="45">
        <f t="shared" si="0"/>
        <v>35.306122867</v>
      </c>
      <c r="D14" s="45">
        <f t="shared" si="0"/>
        <v>23.429742191</v>
      </c>
      <c r="E14" s="45">
        <f t="shared" si="0"/>
        <v>16.072227665</v>
      </c>
      <c r="F14" s="45">
        <f t="shared" si="0"/>
        <v>10.199346696</v>
      </c>
      <c r="G14" s="46">
        <f t="shared" si="0"/>
        <v>10.743351528</v>
      </c>
      <c r="H14" s="50" t="s">
        <v>131</v>
      </c>
      <c r="AA14">
        <v>44.783949474</v>
      </c>
      <c r="AB14">
        <v>75.655714382</v>
      </c>
      <c r="AC14">
        <v>71.342106888</v>
      </c>
      <c r="AD14">
        <v>63.153137998</v>
      </c>
      <c r="AE14">
        <v>55.739068339</v>
      </c>
      <c r="AF14">
        <v>45.653975791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0</v>
      </c>
      <c r="AO14">
        <v>3</v>
      </c>
      <c r="AP14">
        <v>14</v>
      </c>
    </row>
    <row r="15" spans="1:42" s="18" customFormat="1" ht="12" customHeight="1">
      <c r="A15" s="36" t="s">
        <v>87</v>
      </c>
      <c r="B15" s="45">
        <f aca="true" t="shared" si="1" ref="B15:G29">+AA2</f>
        <v>55.582301912</v>
      </c>
      <c r="C15" s="45">
        <f t="shared" si="1"/>
        <v>83.745161337</v>
      </c>
      <c r="D15" s="45">
        <f t="shared" si="1"/>
        <v>79.133313821</v>
      </c>
      <c r="E15" s="45">
        <f t="shared" si="1"/>
        <v>75.532180409</v>
      </c>
      <c r="F15" s="45">
        <f t="shared" si="1"/>
        <v>59.061513268</v>
      </c>
      <c r="G15" s="46">
        <f t="shared" si="1"/>
        <v>54.60883999</v>
      </c>
      <c r="H15" s="50" t="s">
        <v>132</v>
      </c>
      <c r="AA15">
        <v>43.614406849</v>
      </c>
      <c r="AB15">
        <v>69.294778235</v>
      </c>
      <c r="AC15">
        <v>64.917415623</v>
      </c>
      <c r="AD15">
        <v>53.047180194</v>
      </c>
      <c r="AE15">
        <v>46.693758622</v>
      </c>
      <c r="AF15">
        <v>46.301721595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0</v>
      </c>
      <c r="AO15">
        <v>3</v>
      </c>
      <c r="AP15">
        <v>15</v>
      </c>
    </row>
    <row r="16" spans="1:42" s="18" customFormat="1" ht="12" customHeight="1">
      <c r="A16" s="36" t="s">
        <v>88</v>
      </c>
      <c r="B16" s="45">
        <f t="shared" si="1"/>
        <v>79.373342982</v>
      </c>
      <c r="C16" s="45">
        <f t="shared" si="1"/>
        <v>70.781739688</v>
      </c>
      <c r="D16" s="45">
        <f t="shared" si="1"/>
        <v>75.006108908</v>
      </c>
      <c r="E16" s="45">
        <f t="shared" si="1"/>
        <v>81.588608409</v>
      </c>
      <c r="F16" s="45">
        <f t="shared" si="1"/>
        <v>83.586233004</v>
      </c>
      <c r="G16" s="46">
        <f t="shared" si="1"/>
        <v>87.462757858</v>
      </c>
      <c r="H16" s="50" t="s">
        <v>133</v>
      </c>
      <c r="AA16">
        <v>14.123452413</v>
      </c>
      <c r="AB16">
        <v>32.920720636</v>
      </c>
      <c r="AC16">
        <v>39.101305829</v>
      </c>
      <c r="AD16">
        <v>23.452331083</v>
      </c>
      <c r="AE16">
        <v>16.817565223</v>
      </c>
      <c r="AF16">
        <v>12.459110641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0</v>
      </c>
      <c r="AO16">
        <v>3</v>
      </c>
      <c r="AP16">
        <v>16</v>
      </c>
    </row>
    <row r="17" spans="1:42" s="18" customFormat="1" ht="12" customHeight="1">
      <c r="A17" s="36" t="s">
        <v>89</v>
      </c>
      <c r="B17" s="45">
        <f t="shared" si="1"/>
        <v>41.948039688</v>
      </c>
      <c r="C17" s="45">
        <f t="shared" si="1"/>
        <v>69.915232553</v>
      </c>
      <c r="D17" s="45">
        <f t="shared" si="1"/>
        <v>58.151699619</v>
      </c>
      <c r="E17" s="45">
        <f t="shared" si="1"/>
        <v>58.698116465</v>
      </c>
      <c r="F17" s="45">
        <f t="shared" si="1"/>
        <v>46.174958201</v>
      </c>
      <c r="G17" s="46">
        <f t="shared" si="1"/>
        <v>42.66336562</v>
      </c>
      <c r="H17" s="50" t="s">
        <v>134</v>
      </c>
      <c r="AA17">
        <v>143.90537719</v>
      </c>
      <c r="AB17">
        <v>176.32181743</v>
      </c>
      <c r="AC17">
        <v>156.44254807</v>
      </c>
      <c r="AD17">
        <v>153.18373679</v>
      </c>
      <c r="AE17">
        <v>147.11447737</v>
      </c>
      <c r="AF17">
        <v>147.97468669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0</v>
      </c>
      <c r="AO17">
        <v>3</v>
      </c>
      <c r="AP17">
        <v>17</v>
      </c>
    </row>
    <row r="18" spans="1:42" s="18" customFormat="1" ht="12" customHeight="1">
      <c r="A18" s="36" t="s">
        <v>90</v>
      </c>
      <c r="B18" s="45">
        <f t="shared" si="1"/>
        <v>79.461100038</v>
      </c>
      <c r="C18" s="45">
        <f t="shared" si="1"/>
        <v>97.127814408</v>
      </c>
      <c r="D18" s="45">
        <f t="shared" si="1"/>
        <v>94.079595711</v>
      </c>
      <c r="E18" s="45">
        <f t="shared" si="1"/>
        <v>91.425521131</v>
      </c>
      <c r="F18" s="45">
        <f t="shared" si="1"/>
        <v>85.664015785</v>
      </c>
      <c r="G18" s="46">
        <f t="shared" si="1"/>
        <v>82.920108109</v>
      </c>
      <c r="H18" s="50" t="s">
        <v>135</v>
      </c>
      <c r="AA18">
        <v>13.839934287</v>
      </c>
      <c r="AB18">
        <v>34.217308444</v>
      </c>
      <c r="AC18">
        <v>30.959407315</v>
      </c>
      <c r="AD18">
        <v>21.500957106</v>
      </c>
      <c r="AE18">
        <v>17.187235617</v>
      </c>
      <c r="AF18">
        <v>13.058659142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0</v>
      </c>
      <c r="AO18">
        <v>3</v>
      </c>
      <c r="AP18">
        <v>18</v>
      </c>
    </row>
    <row r="19" spans="1:42" s="18" customFormat="1" ht="12" customHeight="1">
      <c r="A19" s="36" t="s">
        <v>91</v>
      </c>
      <c r="B19" s="45">
        <f t="shared" si="1"/>
        <v>24.925128752</v>
      </c>
      <c r="C19" s="45">
        <f t="shared" si="1"/>
        <v>49.216704571</v>
      </c>
      <c r="D19" s="45">
        <f t="shared" si="1"/>
        <v>45.374818411</v>
      </c>
      <c r="E19" s="45">
        <f t="shared" si="1"/>
        <v>38.225841742</v>
      </c>
      <c r="F19" s="45">
        <f t="shared" si="1"/>
        <v>31.140930743</v>
      </c>
      <c r="G19" s="46">
        <f t="shared" si="1"/>
        <v>21.354754837</v>
      </c>
      <c r="H19" s="50" t="s">
        <v>136</v>
      </c>
      <c r="AA19">
        <v>8.9069313807</v>
      </c>
      <c r="AB19">
        <v>26.877073896</v>
      </c>
      <c r="AC19">
        <v>24.482891031</v>
      </c>
      <c r="AD19">
        <v>14.203755196</v>
      </c>
      <c r="AE19">
        <v>10.464626071</v>
      </c>
      <c r="AF19">
        <v>7.4474557552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0</v>
      </c>
      <c r="AO19">
        <v>3</v>
      </c>
      <c r="AP19">
        <v>19</v>
      </c>
    </row>
    <row r="20" spans="1:42" s="18" customFormat="1" ht="12" customHeight="1">
      <c r="A20" s="36" t="s">
        <v>92</v>
      </c>
      <c r="B20" s="45">
        <f t="shared" si="1"/>
        <v>95.362642146</v>
      </c>
      <c r="C20" s="45">
        <f t="shared" si="1"/>
        <v>98.323279012</v>
      </c>
      <c r="D20" s="45">
        <f t="shared" si="1"/>
        <v>98.508620944</v>
      </c>
      <c r="E20" s="45">
        <f t="shared" si="1"/>
        <v>97.724936312</v>
      </c>
      <c r="F20" s="45">
        <f t="shared" si="1"/>
        <v>96.474222014</v>
      </c>
      <c r="G20" s="46">
        <f t="shared" si="1"/>
        <v>96.877981938</v>
      </c>
      <c r="H20" s="50" t="s">
        <v>137</v>
      </c>
      <c r="AA20">
        <v>54.835744654</v>
      </c>
      <c r="AB20">
        <v>91.302790304</v>
      </c>
      <c r="AC20">
        <v>83.67995231</v>
      </c>
      <c r="AD20">
        <v>74.058094827</v>
      </c>
      <c r="AE20">
        <v>62.638626398</v>
      </c>
      <c r="AF20">
        <v>54.807788943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0</v>
      </c>
      <c r="AO20">
        <v>3</v>
      </c>
      <c r="AP20">
        <v>20</v>
      </c>
    </row>
    <row r="21" spans="1:42" s="18" customFormat="1" ht="12" customHeight="1">
      <c r="A21" s="36" t="s">
        <v>93</v>
      </c>
      <c r="B21" s="45">
        <f t="shared" si="1"/>
        <v>20.497829295</v>
      </c>
      <c r="C21" s="45">
        <f t="shared" si="1"/>
        <v>38.397749906</v>
      </c>
      <c r="D21" s="45">
        <f t="shared" si="1"/>
        <v>32.652984504</v>
      </c>
      <c r="E21" s="45">
        <f t="shared" si="1"/>
        <v>27.067122735</v>
      </c>
      <c r="F21" s="45">
        <f t="shared" si="1"/>
        <v>21.569364104</v>
      </c>
      <c r="G21" s="46">
        <f t="shared" si="1"/>
        <v>19.550814113</v>
      </c>
      <c r="H21" s="50" t="s">
        <v>138</v>
      </c>
      <c r="AA21">
        <v>11.129361368</v>
      </c>
      <c r="AB21">
        <v>31.022920577</v>
      </c>
      <c r="AC21">
        <v>32.41534128</v>
      </c>
      <c r="AD21">
        <v>18.177200326</v>
      </c>
      <c r="AE21">
        <v>13.364057943</v>
      </c>
      <c r="AF21">
        <v>8.6724885261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0</v>
      </c>
      <c r="AO21">
        <v>3</v>
      </c>
      <c r="AP21">
        <v>21</v>
      </c>
    </row>
    <row r="22" spans="1:42" s="18" customFormat="1" ht="12" customHeight="1">
      <c r="A22" s="36" t="s">
        <v>94</v>
      </c>
      <c r="B22" s="45">
        <f t="shared" si="1"/>
        <v>7.8960556983</v>
      </c>
      <c r="C22" s="45">
        <f t="shared" si="1"/>
        <v>20.744995527</v>
      </c>
      <c r="D22" s="45">
        <f t="shared" si="1"/>
        <v>20.875278929</v>
      </c>
      <c r="E22" s="45">
        <f t="shared" si="1"/>
        <v>13.991993517</v>
      </c>
      <c r="F22" s="45">
        <f t="shared" si="1"/>
        <v>9.464020947</v>
      </c>
      <c r="G22" s="46">
        <f t="shared" si="1"/>
        <v>6.9768296333</v>
      </c>
      <c r="H22" s="50" t="s">
        <v>139</v>
      </c>
      <c r="AA22">
        <v>16.183345162</v>
      </c>
      <c r="AB22">
        <v>32.846004098</v>
      </c>
      <c r="AC22">
        <v>22.420899715</v>
      </c>
      <c r="AD22">
        <v>22.189457435</v>
      </c>
      <c r="AE22">
        <v>16.263489815</v>
      </c>
      <c r="AF22">
        <v>18.125319469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0</v>
      </c>
      <c r="AO22">
        <v>3</v>
      </c>
      <c r="AP22">
        <v>22</v>
      </c>
    </row>
    <row r="23" spans="1:42" s="18" customFormat="1" ht="12" customHeight="1">
      <c r="A23" s="36" t="s">
        <v>95</v>
      </c>
      <c r="B23" s="45">
        <f t="shared" si="1"/>
        <v>27.847809048</v>
      </c>
      <c r="C23" s="45">
        <f t="shared" si="1"/>
        <v>48.886314182</v>
      </c>
      <c r="D23" s="45">
        <f t="shared" si="1"/>
        <v>47.379345716</v>
      </c>
      <c r="E23" s="45">
        <f t="shared" si="1"/>
        <v>37.482256988</v>
      </c>
      <c r="F23" s="45">
        <f t="shared" si="1"/>
        <v>30.33132677</v>
      </c>
      <c r="G23" s="46">
        <f t="shared" si="1"/>
        <v>26.826769603</v>
      </c>
      <c r="H23" s="50" t="s">
        <v>140</v>
      </c>
      <c r="AA23">
        <v>48.735005261</v>
      </c>
      <c r="AB23">
        <v>78.971081629</v>
      </c>
      <c r="AC23">
        <v>74.219066774</v>
      </c>
      <c r="AD23">
        <v>63.535210602</v>
      </c>
      <c r="AE23">
        <v>54.120720757</v>
      </c>
      <c r="AF23">
        <v>48.322334046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0</v>
      </c>
      <c r="AO23">
        <v>3</v>
      </c>
      <c r="AP23">
        <v>23</v>
      </c>
    </row>
    <row r="24" spans="1:42" s="18" customFormat="1" ht="12" customHeight="1">
      <c r="A24" s="36" t="s">
        <v>96</v>
      </c>
      <c r="B24" s="45">
        <f t="shared" si="1"/>
        <v>40.268817074</v>
      </c>
      <c r="C24" s="45">
        <f t="shared" si="1"/>
        <v>71.555721137</v>
      </c>
      <c r="D24" s="45">
        <f t="shared" si="1"/>
        <v>65.243134528</v>
      </c>
      <c r="E24" s="45">
        <f t="shared" si="1"/>
        <v>59.927785529</v>
      </c>
      <c r="F24" s="45">
        <f t="shared" si="1"/>
        <v>47.572191839</v>
      </c>
      <c r="G24" s="46">
        <f t="shared" si="1"/>
        <v>39.730030269</v>
      </c>
      <c r="H24" s="50" t="s">
        <v>141</v>
      </c>
      <c r="AA24">
        <v>73.163203233</v>
      </c>
      <c r="AB24">
        <v>93.478167418</v>
      </c>
      <c r="AC24">
        <v>86.739508119</v>
      </c>
      <c r="AD24">
        <v>81.524068375</v>
      </c>
      <c r="AE24">
        <v>77.537289676</v>
      </c>
      <c r="AF24">
        <v>78.099405314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0</v>
      </c>
      <c r="AO24">
        <v>3</v>
      </c>
      <c r="AP24">
        <v>24</v>
      </c>
    </row>
    <row r="25" spans="1:42" s="18" customFormat="1" ht="12" customHeight="1">
      <c r="A25" s="36" t="s">
        <v>97</v>
      </c>
      <c r="B25" s="45">
        <f t="shared" si="1"/>
        <v>94.488471376</v>
      </c>
      <c r="C25" s="45">
        <f t="shared" si="1"/>
        <v>97.620329449</v>
      </c>
      <c r="D25" s="45">
        <f t="shared" si="1"/>
        <v>96.585456235</v>
      </c>
      <c r="E25" s="45">
        <f t="shared" si="1"/>
        <v>97.035886238</v>
      </c>
      <c r="F25" s="45">
        <f t="shared" si="1"/>
        <v>95.674655639</v>
      </c>
      <c r="G25" s="46">
        <f t="shared" si="1"/>
        <v>96.259846136</v>
      </c>
      <c r="H25" s="50" t="s">
        <v>142</v>
      </c>
      <c r="AA25">
        <v>50.270920693</v>
      </c>
      <c r="AB25">
        <v>88.389868847</v>
      </c>
      <c r="AC25">
        <v>99.664614253</v>
      </c>
      <c r="AD25">
        <v>75.810131356</v>
      </c>
      <c r="AE25">
        <v>65.630977748</v>
      </c>
      <c r="AF25">
        <v>47.011605175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0</v>
      </c>
      <c r="AO25">
        <v>3</v>
      </c>
      <c r="AP25">
        <v>25</v>
      </c>
    </row>
    <row r="26" spans="1:42" s="18" customFormat="1" ht="12" customHeight="1">
      <c r="A26" s="36" t="s">
        <v>98</v>
      </c>
      <c r="B26" s="45">
        <f t="shared" si="1"/>
        <v>54.21268777</v>
      </c>
      <c r="C26" s="45">
        <f t="shared" si="1"/>
        <v>54.333456837</v>
      </c>
      <c r="D26" s="45">
        <f t="shared" si="1"/>
        <v>52.477799827</v>
      </c>
      <c r="E26" s="45">
        <f t="shared" si="1"/>
        <v>56.518818313</v>
      </c>
      <c r="F26" s="45">
        <f t="shared" si="1"/>
        <v>51.801462048</v>
      </c>
      <c r="G26" s="46">
        <f t="shared" si="1"/>
        <v>55.879368421</v>
      </c>
      <c r="H26" s="50" t="s">
        <v>143</v>
      </c>
      <c r="AA26">
        <v>119.7320268</v>
      </c>
      <c r="AB26">
        <v>153.35804779</v>
      </c>
      <c r="AC26">
        <v>141.19283472</v>
      </c>
      <c r="AD26">
        <v>127.88184446</v>
      </c>
      <c r="AE26">
        <v>122.29293152</v>
      </c>
      <c r="AF26">
        <v>122.79040766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0</v>
      </c>
      <c r="AO26">
        <v>3</v>
      </c>
      <c r="AP26">
        <v>26</v>
      </c>
    </row>
    <row r="27" spans="1:42" s="18" customFormat="1" ht="12" customHeight="1">
      <c r="A27" s="36" t="s">
        <v>99</v>
      </c>
      <c r="B27" s="45">
        <f t="shared" si="1"/>
        <v>44.783949474</v>
      </c>
      <c r="C27" s="45">
        <f t="shared" si="1"/>
        <v>75.655714382</v>
      </c>
      <c r="D27" s="45">
        <f t="shared" si="1"/>
        <v>71.342106888</v>
      </c>
      <c r="E27" s="45">
        <f t="shared" si="1"/>
        <v>63.153137998</v>
      </c>
      <c r="F27" s="45">
        <f t="shared" si="1"/>
        <v>55.739068339</v>
      </c>
      <c r="G27" s="46">
        <f t="shared" si="1"/>
        <v>45.653975791</v>
      </c>
      <c r="H27" s="50" t="s">
        <v>144</v>
      </c>
      <c r="AA27">
        <v>142.43801911</v>
      </c>
      <c r="AB27">
        <v>214.33022253</v>
      </c>
      <c r="AC27">
        <v>186.70460007</v>
      </c>
      <c r="AD27">
        <v>184.31347325</v>
      </c>
      <c r="AE27">
        <v>171.25117225</v>
      </c>
      <c r="AF27">
        <v>149.33101929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0</v>
      </c>
      <c r="AO27">
        <v>3</v>
      </c>
      <c r="AP27">
        <v>27</v>
      </c>
    </row>
    <row r="28" spans="1:42" s="18" customFormat="1" ht="12" customHeight="1">
      <c r="A28" s="36" t="s">
        <v>100</v>
      </c>
      <c r="B28" s="45">
        <f t="shared" si="1"/>
        <v>43.614406849</v>
      </c>
      <c r="C28" s="45">
        <f t="shared" si="1"/>
        <v>69.294778235</v>
      </c>
      <c r="D28" s="45">
        <f t="shared" si="1"/>
        <v>64.917415623</v>
      </c>
      <c r="E28" s="45">
        <f t="shared" si="1"/>
        <v>53.047180194</v>
      </c>
      <c r="F28" s="45">
        <f t="shared" si="1"/>
        <v>46.693758622</v>
      </c>
      <c r="G28" s="46">
        <f t="shared" si="1"/>
        <v>46.301721595</v>
      </c>
      <c r="H28" s="50" t="s">
        <v>145</v>
      </c>
      <c r="AA28">
        <v>4.8048278219</v>
      </c>
      <c r="AB28">
        <v>16.095579852</v>
      </c>
      <c r="AC28">
        <v>17.260685218</v>
      </c>
      <c r="AD28">
        <v>8.4093355455</v>
      </c>
      <c r="AE28">
        <v>5.4395177364</v>
      </c>
      <c r="AF28">
        <v>2.9323627593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0</v>
      </c>
      <c r="AO28">
        <v>3</v>
      </c>
      <c r="AP28">
        <v>28</v>
      </c>
    </row>
    <row r="29" spans="1:42" s="18" customFormat="1" ht="12" customHeight="1">
      <c r="A29" s="36" t="s">
        <v>101</v>
      </c>
      <c r="B29" s="45">
        <f t="shared" si="1"/>
        <v>14.123452413</v>
      </c>
      <c r="C29" s="45">
        <f t="shared" si="1"/>
        <v>32.920720636</v>
      </c>
      <c r="D29" s="45">
        <f t="shared" si="1"/>
        <v>39.101305829</v>
      </c>
      <c r="E29" s="45">
        <f t="shared" si="1"/>
        <v>23.452331083</v>
      </c>
      <c r="F29" s="45">
        <f t="shared" si="1"/>
        <v>16.817565223</v>
      </c>
      <c r="G29" s="46">
        <f t="shared" si="1"/>
        <v>12.459110641</v>
      </c>
      <c r="H29" s="50" t="s">
        <v>146</v>
      </c>
      <c r="AA29">
        <v>10.54263973</v>
      </c>
      <c r="AB29">
        <v>35.527201937</v>
      </c>
      <c r="AC29">
        <v>23.429742191</v>
      </c>
      <c r="AD29">
        <v>16.137977137</v>
      </c>
      <c r="AE29">
        <v>10.29312654</v>
      </c>
      <c r="AF29">
        <v>10.743351528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0</v>
      </c>
      <c r="AO29">
        <v>3</v>
      </c>
      <c r="AP29">
        <v>29</v>
      </c>
    </row>
    <row r="30" spans="1:42" s="18" customFormat="1" ht="12" customHeight="1">
      <c r="A30" s="49" t="s">
        <v>102</v>
      </c>
      <c r="B30" s="47"/>
      <c r="C30" s="47"/>
      <c r="D30" s="47"/>
      <c r="E30" s="47"/>
      <c r="F30" s="47"/>
      <c r="G30" s="48"/>
      <c r="H30" s="51" t="s">
        <v>176</v>
      </c>
      <c r="AA30">
        <v>64.103311698</v>
      </c>
      <c r="AB30">
        <v>105.48480798</v>
      </c>
      <c r="AC30">
        <v>95.981278547</v>
      </c>
      <c r="AD30">
        <v>88.458328798</v>
      </c>
      <c r="AE30">
        <v>68.765002624</v>
      </c>
      <c r="AF30">
        <v>61.691682075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0</v>
      </c>
      <c r="AO30">
        <v>3</v>
      </c>
      <c r="AP30">
        <v>30</v>
      </c>
    </row>
    <row r="31" spans="1:42" s="18" customFormat="1" ht="12" customHeight="1">
      <c r="A31" s="36" t="s">
        <v>103</v>
      </c>
      <c r="B31" s="45">
        <f aca="true" t="shared" si="2" ref="B31:G31">+AA17</f>
        <v>143.90537719</v>
      </c>
      <c r="C31" s="45">
        <f t="shared" si="2"/>
        <v>176.32181743</v>
      </c>
      <c r="D31" s="45">
        <f t="shared" si="2"/>
        <v>156.44254807</v>
      </c>
      <c r="E31" s="45">
        <f t="shared" si="2"/>
        <v>153.18373679</v>
      </c>
      <c r="F31" s="45">
        <f t="shared" si="2"/>
        <v>147.11447737</v>
      </c>
      <c r="G31" s="46">
        <f t="shared" si="2"/>
        <v>147.97468669</v>
      </c>
      <c r="H31" s="52" t="s">
        <v>147</v>
      </c>
      <c r="AA31">
        <v>129.23947629</v>
      </c>
      <c r="AB31">
        <v>112.89607441</v>
      </c>
      <c r="AC31">
        <v>112.99196846</v>
      </c>
      <c r="AD31">
        <v>129.2341066</v>
      </c>
      <c r="AE31">
        <v>141.86137217</v>
      </c>
      <c r="AF31">
        <v>141.08085151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0</v>
      </c>
      <c r="AO31">
        <v>3</v>
      </c>
      <c r="AP31">
        <v>31</v>
      </c>
    </row>
    <row r="32" spans="1:42" s="18" customFormat="1" ht="12" customHeight="1">
      <c r="A32" s="36" t="s">
        <v>104</v>
      </c>
      <c r="B32" s="45">
        <f aca="true" t="shared" si="3" ref="B32:G58">+AA18</f>
        <v>13.839934287</v>
      </c>
      <c r="C32" s="45">
        <f t="shared" si="3"/>
        <v>34.217308444</v>
      </c>
      <c r="D32" s="45">
        <f t="shared" si="3"/>
        <v>30.959407315</v>
      </c>
      <c r="E32" s="45">
        <f t="shared" si="3"/>
        <v>21.500957106</v>
      </c>
      <c r="F32" s="45">
        <f t="shared" si="3"/>
        <v>17.187235617</v>
      </c>
      <c r="G32" s="46">
        <f t="shared" si="3"/>
        <v>13.058659142</v>
      </c>
      <c r="H32" s="52" t="s">
        <v>148</v>
      </c>
      <c r="AA32">
        <v>42.781837962</v>
      </c>
      <c r="AB32">
        <v>72.437785688</v>
      </c>
      <c r="AC32">
        <v>59.56493836</v>
      </c>
      <c r="AD32">
        <v>60.158678326</v>
      </c>
      <c r="AE32">
        <v>47.350791106</v>
      </c>
      <c r="AF32">
        <v>43.232223463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0</v>
      </c>
      <c r="AO32">
        <v>3</v>
      </c>
      <c r="AP32">
        <v>32</v>
      </c>
    </row>
    <row r="33" spans="1:42" s="18" customFormat="1" ht="12" customHeight="1">
      <c r="A33" s="36" t="s">
        <v>105</v>
      </c>
      <c r="B33" s="45">
        <f t="shared" si="3"/>
        <v>8.9069313807</v>
      </c>
      <c r="C33" s="45">
        <f t="shared" si="3"/>
        <v>26.877073896</v>
      </c>
      <c r="D33" s="45">
        <f t="shared" si="3"/>
        <v>24.482891031</v>
      </c>
      <c r="E33" s="45">
        <f t="shared" si="3"/>
        <v>14.203755196</v>
      </c>
      <c r="F33" s="45">
        <f t="shared" si="3"/>
        <v>10.464626071</v>
      </c>
      <c r="G33" s="46">
        <f t="shared" si="3"/>
        <v>7.4474557552</v>
      </c>
      <c r="H33" s="52" t="s">
        <v>149</v>
      </c>
      <c r="AA33">
        <v>154.85849592</v>
      </c>
      <c r="AB33">
        <v>265.87153259</v>
      </c>
      <c r="AC33">
        <v>230.27037623</v>
      </c>
      <c r="AD33">
        <v>196.71703428</v>
      </c>
      <c r="AE33">
        <v>168.45412388</v>
      </c>
      <c r="AF33">
        <v>153.96260711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0</v>
      </c>
      <c r="AO33">
        <v>3</v>
      </c>
      <c r="AP33">
        <v>33</v>
      </c>
    </row>
    <row r="34" spans="1:42" s="18" customFormat="1" ht="12" customHeight="1">
      <c r="A34" s="36" t="s">
        <v>106</v>
      </c>
      <c r="B34" s="45">
        <f t="shared" si="3"/>
        <v>54.835744654</v>
      </c>
      <c r="C34" s="45">
        <f t="shared" si="3"/>
        <v>91.302790304</v>
      </c>
      <c r="D34" s="45">
        <f t="shared" si="3"/>
        <v>83.67995231</v>
      </c>
      <c r="E34" s="45">
        <f t="shared" si="3"/>
        <v>74.058094827</v>
      </c>
      <c r="F34" s="45">
        <f t="shared" si="3"/>
        <v>62.638626398</v>
      </c>
      <c r="G34" s="46">
        <f t="shared" si="3"/>
        <v>54.807788943</v>
      </c>
      <c r="H34" s="52" t="s">
        <v>150</v>
      </c>
      <c r="AA34">
        <v>28.361192379</v>
      </c>
      <c r="AB34">
        <v>60.863068127</v>
      </c>
      <c r="AC34">
        <v>56.370583797</v>
      </c>
      <c r="AD34">
        <v>43.95561141</v>
      </c>
      <c r="AE34">
        <v>35.065057974</v>
      </c>
      <c r="AF34">
        <v>23.170582788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0</v>
      </c>
      <c r="AO34">
        <v>3</v>
      </c>
      <c r="AP34">
        <v>34</v>
      </c>
    </row>
    <row r="35" spans="1:42" s="18" customFormat="1" ht="12" customHeight="1">
      <c r="A35" s="36" t="s">
        <v>107</v>
      </c>
      <c r="B35" s="45">
        <f t="shared" si="3"/>
        <v>11.129361368</v>
      </c>
      <c r="C35" s="45">
        <f t="shared" si="3"/>
        <v>31.022920577</v>
      </c>
      <c r="D35" s="45">
        <f t="shared" si="3"/>
        <v>32.41534128</v>
      </c>
      <c r="E35" s="45">
        <f t="shared" si="3"/>
        <v>18.177200326</v>
      </c>
      <c r="F35" s="45">
        <f t="shared" si="3"/>
        <v>13.364057943</v>
      </c>
      <c r="G35" s="46">
        <f t="shared" si="3"/>
        <v>8.6724885261</v>
      </c>
      <c r="H35" s="52" t="s">
        <v>151</v>
      </c>
      <c r="AA35">
        <v>96.994146292</v>
      </c>
      <c r="AB35">
        <v>102.64824068</v>
      </c>
      <c r="AC35">
        <v>101.22876315</v>
      </c>
      <c r="AD35">
        <v>100.1675622</v>
      </c>
      <c r="AE35">
        <v>98.40631623</v>
      </c>
      <c r="AF35">
        <v>98.531387142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0</v>
      </c>
      <c r="AO35">
        <v>3</v>
      </c>
      <c r="AP35">
        <v>35</v>
      </c>
    </row>
    <row r="36" spans="1:42" s="18" customFormat="1" ht="12" customHeight="1">
      <c r="A36" s="36" t="s">
        <v>108</v>
      </c>
      <c r="B36" s="45">
        <f t="shared" si="3"/>
        <v>16.183345162</v>
      </c>
      <c r="C36" s="45">
        <f t="shared" si="3"/>
        <v>32.846004098</v>
      </c>
      <c r="D36" s="45">
        <f t="shared" si="3"/>
        <v>22.420899715</v>
      </c>
      <c r="E36" s="45">
        <f t="shared" si="3"/>
        <v>22.189457435</v>
      </c>
      <c r="F36" s="45">
        <f t="shared" si="3"/>
        <v>16.263489815</v>
      </c>
      <c r="G36" s="46">
        <f t="shared" si="3"/>
        <v>18.125319469</v>
      </c>
      <c r="H36" s="52" t="s">
        <v>152</v>
      </c>
      <c r="AA36">
        <v>20.563654676</v>
      </c>
      <c r="AB36">
        <v>38.674917556</v>
      </c>
      <c r="AC36">
        <v>32.652984504</v>
      </c>
      <c r="AD36">
        <v>27.096479105</v>
      </c>
      <c r="AE36">
        <v>21.682358778</v>
      </c>
      <c r="AF36">
        <v>19.550814113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0</v>
      </c>
      <c r="AO36">
        <v>3</v>
      </c>
      <c r="AP36">
        <v>36</v>
      </c>
    </row>
    <row r="37" spans="1:42" s="18" customFormat="1" ht="12" customHeight="1">
      <c r="A37" s="36" t="s">
        <v>109</v>
      </c>
      <c r="B37" s="45">
        <f t="shared" si="3"/>
        <v>48.735005261</v>
      </c>
      <c r="C37" s="45">
        <f t="shared" si="3"/>
        <v>78.971081629</v>
      </c>
      <c r="D37" s="45">
        <f t="shared" si="3"/>
        <v>74.219066774</v>
      </c>
      <c r="E37" s="45">
        <f t="shared" si="3"/>
        <v>63.535210602</v>
      </c>
      <c r="F37" s="45">
        <f t="shared" si="3"/>
        <v>54.120720757</v>
      </c>
      <c r="G37" s="46">
        <f t="shared" si="3"/>
        <v>48.322334046</v>
      </c>
      <c r="H37" s="52" t="s">
        <v>153</v>
      </c>
      <c r="AA37">
        <v>8.6462100548</v>
      </c>
      <c r="AB37">
        <v>23.558636106</v>
      </c>
      <c r="AC37">
        <v>23.22297916</v>
      </c>
      <c r="AD37">
        <v>15.572619633</v>
      </c>
      <c r="AE37">
        <v>10.664804453</v>
      </c>
      <c r="AF37">
        <v>7.3052412945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0</v>
      </c>
      <c r="AO37">
        <v>3</v>
      </c>
      <c r="AP37">
        <v>37</v>
      </c>
    </row>
    <row r="38" spans="1:42" s="18" customFormat="1" ht="12" customHeight="1">
      <c r="A38" s="36" t="s">
        <v>110</v>
      </c>
      <c r="B38" s="45">
        <f t="shared" si="3"/>
        <v>73.163203233</v>
      </c>
      <c r="C38" s="45">
        <f t="shared" si="3"/>
        <v>93.478167418</v>
      </c>
      <c r="D38" s="45">
        <f t="shared" si="3"/>
        <v>86.739508119</v>
      </c>
      <c r="E38" s="45">
        <f t="shared" si="3"/>
        <v>81.524068375</v>
      </c>
      <c r="F38" s="45">
        <f t="shared" si="3"/>
        <v>77.537289676</v>
      </c>
      <c r="G38" s="46">
        <f t="shared" si="3"/>
        <v>78.099405314</v>
      </c>
      <c r="H38" s="52" t="s">
        <v>154</v>
      </c>
      <c r="AA38">
        <v>28.129915655</v>
      </c>
      <c r="AB38">
        <v>49.962846434</v>
      </c>
      <c r="AC38">
        <v>48.264935944</v>
      </c>
      <c r="AD38">
        <v>38.294779734</v>
      </c>
      <c r="AE38">
        <v>30.544697424</v>
      </c>
      <c r="AF38">
        <v>26.864592598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0</v>
      </c>
      <c r="AO38">
        <v>3</v>
      </c>
      <c r="AP38">
        <v>38</v>
      </c>
    </row>
    <row r="39" spans="1:42" s="18" customFormat="1" ht="12" customHeight="1">
      <c r="A39" s="36" t="s">
        <v>111</v>
      </c>
      <c r="B39" s="45">
        <f t="shared" si="3"/>
        <v>50.270920693</v>
      </c>
      <c r="C39" s="45">
        <f t="shared" si="3"/>
        <v>88.389868847</v>
      </c>
      <c r="D39" s="45">
        <f t="shared" si="3"/>
        <v>99.664614253</v>
      </c>
      <c r="E39" s="45">
        <f t="shared" si="3"/>
        <v>75.810131356</v>
      </c>
      <c r="F39" s="45">
        <f t="shared" si="3"/>
        <v>65.630977748</v>
      </c>
      <c r="G39" s="46">
        <f t="shared" si="3"/>
        <v>47.011605175</v>
      </c>
      <c r="H39" s="52" t="s">
        <v>155</v>
      </c>
      <c r="AA39">
        <v>41.565411639</v>
      </c>
      <c r="AB39">
        <v>75.353368283</v>
      </c>
      <c r="AC39">
        <v>68.500860618</v>
      </c>
      <c r="AD39">
        <v>62.453422876</v>
      </c>
      <c r="AE39">
        <v>48.53264657</v>
      </c>
      <c r="AF39">
        <v>40.76659646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0</v>
      </c>
      <c r="AO39">
        <v>3</v>
      </c>
      <c r="AP39">
        <v>39</v>
      </c>
    </row>
    <row r="40" spans="1:42" s="18" customFormat="1" ht="12" customHeight="1">
      <c r="A40" s="36" t="s">
        <v>112</v>
      </c>
      <c r="B40" s="45">
        <f t="shared" si="3"/>
        <v>119.7320268</v>
      </c>
      <c r="C40" s="45">
        <f t="shared" si="3"/>
        <v>153.35804779</v>
      </c>
      <c r="D40" s="45">
        <f t="shared" si="3"/>
        <v>141.19283472</v>
      </c>
      <c r="E40" s="45">
        <f t="shared" si="3"/>
        <v>127.88184446</v>
      </c>
      <c r="F40" s="45">
        <f t="shared" si="3"/>
        <v>122.29293152</v>
      </c>
      <c r="G40" s="46">
        <f t="shared" si="3"/>
        <v>122.79040766</v>
      </c>
      <c r="H40" s="52" t="s">
        <v>156</v>
      </c>
      <c r="AA40">
        <v>100.711588</v>
      </c>
      <c r="AB40">
        <v>111.14320397</v>
      </c>
      <c r="AC40">
        <v>103.97924851</v>
      </c>
      <c r="AD40">
        <v>106.47830212</v>
      </c>
      <c r="AE40">
        <v>102.58511166</v>
      </c>
      <c r="AF40">
        <v>103.1587604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0</v>
      </c>
      <c r="AO40">
        <v>3</v>
      </c>
      <c r="AP40">
        <v>40</v>
      </c>
    </row>
    <row r="41" spans="1:42" s="18" customFormat="1" ht="12" customHeight="1">
      <c r="A41" s="36" t="s">
        <v>113</v>
      </c>
      <c r="B41" s="45">
        <f t="shared" si="3"/>
        <v>142.43801911</v>
      </c>
      <c r="C41" s="45">
        <f t="shared" si="3"/>
        <v>214.33022253</v>
      </c>
      <c r="D41" s="45">
        <f t="shared" si="3"/>
        <v>186.70460007</v>
      </c>
      <c r="E41" s="45">
        <f t="shared" si="3"/>
        <v>184.31347325</v>
      </c>
      <c r="F41" s="45">
        <f t="shared" si="3"/>
        <v>171.25117225</v>
      </c>
      <c r="G41" s="46">
        <f t="shared" si="3"/>
        <v>149.33101929</v>
      </c>
      <c r="H41" s="52" t="s">
        <v>157</v>
      </c>
      <c r="AA41">
        <v>55.512120552</v>
      </c>
      <c r="AB41">
        <v>56.671163306</v>
      </c>
      <c r="AC41">
        <v>53.461132578</v>
      </c>
      <c r="AD41">
        <v>58.03006664</v>
      </c>
      <c r="AE41">
        <v>53.071648374</v>
      </c>
      <c r="AF41">
        <v>57.61155352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0</v>
      </c>
      <c r="AO41">
        <v>3</v>
      </c>
      <c r="AP41">
        <v>41</v>
      </c>
    </row>
    <row r="42" spans="1:42" s="18" customFormat="1" ht="12" customHeight="1">
      <c r="A42" s="36" t="s">
        <v>114</v>
      </c>
      <c r="B42" s="45">
        <f t="shared" si="3"/>
        <v>4.8048278219</v>
      </c>
      <c r="C42" s="45">
        <f t="shared" si="3"/>
        <v>16.095579852</v>
      </c>
      <c r="D42" s="45">
        <f t="shared" si="3"/>
        <v>17.260685218</v>
      </c>
      <c r="E42" s="45">
        <f t="shared" si="3"/>
        <v>8.4093355455</v>
      </c>
      <c r="F42" s="45">
        <f t="shared" si="3"/>
        <v>5.4395177364</v>
      </c>
      <c r="G42" s="46">
        <f t="shared" si="3"/>
        <v>2.9323627593</v>
      </c>
      <c r="H42" s="52" t="s">
        <v>158</v>
      </c>
      <c r="AA42">
        <v>52.406413216</v>
      </c>
      <c r="AB42">
        <v>96.909601177</v>
      </c>
      <c r="AC42">
        <v>88.108977543</v>
      </c>
      <c r="AD42">
        <v>76.517542905</v>
      </c>
      <c r="AE42">
        <v>63.398902747</v>
      </c>
      <c r="AF42">
        <v>52.215833138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0</v>
      </c>
      <c r="AO42">
        <v>3</v>
      </c>
      <c r="AP42">
        <v>42</v>
      </c>
    </row>
    <row r="43" spans="1:42" s="18" customFormat="1" ht="12" customHeight="1">
      <c r="A43" s="36" t="s">
        <v>115</v>
      </c>
      <c r="B43" s="45">
        <f t="shared" si="3"/>
        <v>10.54263973</v>
      </c>
      <c r="C43" s="45">
        <f t="shared" si="3"/>
        <v>35.527201937</v>
      </c>
      <c r="D43" s="45">
        <f t="shared" si="3"/>
        <v>23.429742191</v>
      </c>
      <c r="E43" s="45">
        <f t="shared" si="3"/>
        <v>16.137977137</v>
      </c>
      <c r="F43" s="45">
        <f t="shared" si="3"/>
        <v>10.29312654</v>
      </c>
      <c r="G43" s="46">
        <f t="shared" si="3"/>
        <v>10.743351528</v>
      </c>
      <c r="H43" s="50" t="s">
        <v>159</v>
      </c>
      <c r="AA43">
        <v>46.908817657</v>
      </c>
      <c r="AB43">
        <v>82.168130633</v>
      </c>
      <c r="AC43">
        <v>75.361096864</v>
      </c>
      <c r="AD43">
        <v>56.924090145</v>
      </c>
      <c r="AE43">
        <v>50.599244599</v>
      </c>
      <c r="AF43">
        <v>48.246904188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0</v>
      </c>
      <c r="AO43">
        <v>3</v>
      </c>
      <c r="AP43">
        <v>43</v>
      </c>
    </row>
    <row r="44" spans="1:42" s="18" customFormat="1" ht="12" customHeight="1">
      <c r="A44" s="36" t="s">
        <v>116</v>
      </c>
      <c r="B44" s="45">
        <f t="shared" si="3"/>
        <v>64.103311698</v>
      </c>
      <c r="C44" s="45">
        <f t="shared" si="3"/>
        <v>105.48480798</v>
      </c>
      <c r="D44" s="45">
        <f t="shared" si="3"/>
        <v>95.981278547</v>
      </c>
      <c r="E44" s="45">
        <f t="shared" si="3"/>
        <v>88.458328798</v>
      </c>
      <c r="F44" s="45">
        <f t="shared" si="3"/>
        <v>68.765002624</v>
      </c>
      <c r="G44" s="46">
        <f t="shared" si="3"/>
        <v>61.691682075</v>
      </c>
      <c r="H44" s="50" t="s">
        <v>160</v>
      </c>
      <c r="AA44">
        <v>18.162462564</v>
      </c>
      <c r="AB44">
        <v>47.313786941</v>
      </c>
      <c r="AC44">
        <v>56.752692619</v>
      </c>
      <c r="AD44">
        <v>30.605939662</v>
      </c>
      <c r="AE44">
        <v>21.609801284</v>
      </c>
      <c r="AF44">
        <v>14.596542114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0</v>
      </c>
      <c r="AO44">
        <v>3</v>
      </c>
      <c r="AP44">
        <v>44</v>
      </c>
    </row>
    <row r="45" spans="1:42" s="18" customFormat="1" ht="12" customHeight="1">
      <c r="A45" s="36" t="s">
        <v>117</v>
      </c>
      <c r="B45" s="45">
        <f t="shared" si="3"/>
        <v>129.23947629</v>
      </c>
      <c r="C45" s="45">
        <f t="shared" si="3"/>
        <v>112.89607441</v>
      </c>
      <c r="D45" s="45">
        <f t="shared" si="3"/>
        <v>112.99196846</v>
      </c>
      <c r="E45" s="45">
        <f t="shared" si="3"/>
        <v>129.2341066</v>
      </c>
      <c r="F45" s="45">
        <f t="shared" si="3"/>
        <v>141.86137217</v>
      </c>
      <c r="G45" s="46">
        <f t="shared" si="3"/>
        <v>141.08085151</v>
      </c>
      <c r="H45" s="50" t="s">
        <v>161</v>
      </c>
      <c r="AA45">
        <v>1.8131710452</v>
      </c>
      <c r="AB45">
        <v>0</v>
      </c>
      <c r="AC45">
        <v>5.9910632944</v>
      </c>
      <c r="AD45">
        <v>7.6364371853</v>
      </c>
      <c r="AE45">
        <v>3.2564805658</v>
      </c>
      <c r="AF45">
        <v>3.6001702994</v>
      </c>
      <c r="AG45">
        <v>3.4432632477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0</v>
      </c>
      <c r="AO45">
        <v>4</v>
      </c>
      <c r="AP45">
        <v>1</v>
      </c>
    </row>
    <row r="46" spans="1:42" s="18" customFormat="1" ht="12" customHeight="1">
      <c r="A46" s="36" t="s">
        <v>118</v>
      </c>
      <c r="B46" s="45">
        <f t="shared" si="3"/>
        <v>42.781837962</v>
      </c>
      <c r="C46" s="45">
        <f t="shared" si="3"/>
        <v>72.437785688</v>
      </c>
      <c r="D46" s="45">
        <f t="shared" si="3"/>
        <v>59.56493836</v>
      </c>
      <c r="E46" s="45">
        <f t="shared" si="3"/>
        <v>60.158678326</v>
      </c>
      <c r="F46" s="45">
        <f t="shared" si="3"/>
        <v>47.350791106</v>
      </c>
      <c r="G46" s="46">
        <f t="shared" si="3"/>
        <v>43.232223463</v>
      </c>
      <c r="H46" s="50" t="s">
        <v>162</v>
      </c>
      <c r="AA46">
        <v>38.275341111</v>
      </c>
      <c r="AB46">
        <v>18.939393939</v>
      </c>
      <c r="AC46">
        <v>36.182812026</v>
      </c>
      <c r="AD46">
        <v>64.943747962</v>
      </c>
      <c r="AE46">
        <v>55.67840587</v>
      </c>
      <c r="AF46">
        <v>38.088562597</v>
      </c>
      <c r="AG46">
        <v>15.947699164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0</v>
      </c>
      <c r="AO46">
        <v>4</v>
      </c>
      <c r="AP46">
        <v>2</v>
      </c>
    </row>
    <row r="47" spans="1:42" s="18" customFormat="1" ht="12" customHeight="1">
      <c r="A47" s="36" t="s">
        <v>119</v>
      </c>
      <c r="B47" s="45">
        <f t="shared" si="3"/>
        <v>154.85849592</v>
      </c>
      <c r="C47" s="45">
        <f t="shared" si="3"/>
        <v>265.87153259</v>
      </c>
      <c r="D47" s="45">
        <f t="shared" si="3"/>
        <v>230.27037623</v>
      </c>
      <c r="E47" s="45">
        <f t="shared" si="3"/>
        <v>196.71703428</v>
      </c>
      <c r="F47" s="45">
        <f t="shared" si="3"/>
        <v>168.45412388</v>
      </c>
      <c r="G47" s="46">
        <f t="shared" si="3"/>
        <v>153.96260711</v>
      </c>
      <c r="H47" s="50" t="s">
        <v>163</v>
      </c>
      <c r="AA47">
        <v>85.023610357</v>
      </c>
      <c r="AB47">
        <v>66.17259552</v>
      </c>
      <c r="AC47">
        <v>95.672638931</v>
      </c>
      <c r="AD47">
        <v>92.705586115</v>
      </c>
      <c r="AE47">
        <v>91.92745056</v>
      </c>
      <c r="AF47">
        <v>84.731553497</v>
      </c>
      <c r="AG47">
        <v>41.860395915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0</v>
      </c>
      <c r="AO47">
        <v>4</v>
      </c>
      <c r="AP47">
        <v>3</v>
      </c>
    </row>
    <row r="48" spans="1:42" s="18" customFormat="1" ht="12" customHeight="1">
      <c r="A48" s="36" t="s">
        <v>120</v>
      </c>
      <c r="B48" s="45">
        <f t="shared" si="3"/>
        <v>28.361192379</v>
      </c>
      <c r="C48" s="45">
        <f t="shared" si="3"/>
        <v>60.863068127</v>
      </c>
      <c r="D48" s="45">
        <f t="shared" si="3"/>
        <v>56.370583797</v>
      </c>
      <c r="E48" s="45">
        <f t="shared" si="3"/>
        <v>43.95561141</v>
      </c>
      <c r="F48" s="45">
        <f t="shared" si="3"/>
        <v>35.065057974</v>
      </c>
      <c r="G48" s="46">
        <f t="shared" si="3"/>
        <v>23.170582788</v>
      </c>
      <c r="H48" s="50" t="s">
        <v>164</v>
      </c>
      <c r="AA48">
        <v>19.885588788</v>
      </c>
      <c r="AB48">
        <v>9.4532279315</v>
      </c>
      <c r="AC48">
        <v>28.606134224</v>
      </c>
      <c r="AD48">
        <v>38.455804567</v>
      </c>
      <c r="AE48">
        <v>36.358165724</v>
      </c>
      <c r="AF48">
        <v>30.511625009</v>
      </c>
      <c r="AG48">
        <v>25.306436432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0</v>
      </c>
      <c r="AO48">
        <v>4</v>
      </c>
      <c r="AP48">
        <v>4</v>
      </c>
    </row>
    <row r="49" spans="1:42" s="18" customFormat="1" ht="12" customHeight="1">
      <c r="A49" s="36" t="s">
        <v>121</v>
      </c>
      <c r="B49" s="45">
        <f t="shared" si="3"/>
        <v>96.994146292</v>
      </c>
      <c r="C49" s="45">
        <f t="shared" si="3"/>
        <v>102.64824068</v>
      </c>
      <c r="D49" s="45">
        <f t="shared" si="3"/>
        <v>101.22876315</v>
      </c>
      <c r="E49" s="45">
        <f t="shared" si="3"/>
        <v>100.1675622</v>
      </c>
      <c r="F49" s="45">
        <f t="shared" si="3"/>
        <v>98.40631623</v>
      </c>
      <c r="G49" s="46">
        <f t="shared" si="3"/>
        <v>98.531387142</v>
      </c>
      <c r="H49" s="50" t="s">
        <v>165</v>
      </c>
      <c r="AA49">
        <v>49.513444029</v>
      </c>
      <c r="AB49">
        <v>30.072463768</v>
      </c>
      <c r="AC49">
        <v>75.044466618</v>
      </c>
      <c r="AD49">
        <v>81.536764096</v>
      </c>
      <c r="AE49">
        <v>78.693115145</v>
      </c>
      <c r="AF49">
        <v>68.799562483</v>
      </c>
      <c r="AG49">
        <v>62.576843302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0</v>
      </c>
      <c r="AO49">
        <v>4</v>
      </c>
      <c r="AP49">
        <v>5</v>
      </c>
    </row>
    <row r="50" spans="1:42" s="18" customFormat="1" ht="12" customHeight="1">
      <c r="A50" s="36" t="s">
        <v>122</v>
      </c>
      <c r="B50" s="45">
        <f t="shared" si="3"/>
        <v>20.563654676</v>
      </c>
      <c r="C50" s="45">
        <f t="shared" si="3"/>
        <v>38.674917556</v>
      </c>
      <c r="D50" s="45">
        <f t="shared" si="3"/>
        <v>32.652984504</v>
      </c>
      <c r="E50" s="45">
        <f t="shared" si="3"/>
        <v>27.096479105</v>
      </c>
      <c r="F50" s="45">
        <f t="shared" si="3"/>
        <v>21.682358778</v>
      </c>
      <c r="G50" s="46">
        <f t="shared" si="3"/>
        <v>19.550814113</v>
      </c>
      <c r="H50" s="50" t="s">
        <v>166</v>
      </c>
      <c r="AA50">
        <v>5.9392320883</v>
      </c>
      <c r="AB50">
        <v>12.944664032</v>
      </c>
      <c r="AC50">
        <v>4.1711856319</v>
      </c>
      <c r="AD50">
        <v>18.854346934</v>
      </c>
      <c r="AE50">
        <v>19.799249392</v>
      </c>
      <c r="AF50">
        <v>13.383384735</v>
      </c>
      <c r="AG50">
        <v>16.486621716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0</v>
      </c>
      <c r="AO50">
        <v>4</v>
      </c>
      <c r="AP50">
        <v>6</v>
      </c>
    </row>
    <row r="51" spans="1:8" s="18" customFormat="1" ht="12" customHeight="1">
      <c r="A51" s="36" t="s">
        <v>123</v>
      </c>
      <c r="B51" s="45">
        <f t="shared" si="3"/>
        <v>8.6462100548</v>
      </c>
      <c r="C51" s="45">
        <f t="shared" si="3"/>
        <v>23.558636106</v>
      </c>
      <c r="D51" s="45">
        <f t="shared" si="3"/>
        <v>23.22297916</v>
      </c>
      <c r="E51" s="45">
        <f t="shared" si="3"/>
        <v>15.572619633</v>
      </c>
      <c r="F51" s="45">
        <f t="shared" si="3"/>
        <v>10.664804453</v>
      </c>
      <c r="G51" s="46">
        <f t="shared" si="3"/>
        <v>7.3052412945</v>
      </c>
      <c r="H51" s="50" t="s">
        <v>167</v>
      </c>
    </row>
    <row r="52" spans="1:8" s="18" customFormat="1" ht="12" customHeight="1">
      <c r="A52" s="36" t="s">
        <v>124</v>
      </c>
      <c r="B52" s="45">
        <f t="shared" si="3"/>
        <v>28.129915655</v>
      </c>
      <c r="C52" s="45">
        <f t="shared" si="3"/>
        <v>49.962846434</v>
      </c>
      <c r="D52" s="45">
        <f t="shared" si="3"/>
        <v>48.264935944</v>
      </c>
      <c r="E52" s="45">
        <f t="shared" si="3"/>
        <v>38.294779734</v>
      </c>
      <c r="F52" s="45">
        <f t="shared" si="3"/>
        <v>30.544697424</v>
      </c>
      <c r="G52" s="46">
        <f t="shared" si="3"/>
        <v>26.864592598</v>
      </c>
      <c r="H52" s="50" t="s">
        <v>168</v>
      </c>
    </row>
    <row r="53" spans="1:8" s="18" customFormat="1" ht="12" customHeight="1">
      <c r="A53" s="36" t="s">
        <v>125</v>
      </c>
      <c r="B53" s="45">
        <f t="shared" si="3"/>
        <v>41.565411639</v>
      </c>
      <c r="C53" s="45">
        <f t="shared" si="3"/>
        <v>75.353368283</v>
      </c>
      <c r="D53" s="45">
        <f t="shared" si="3"/>
        <v>68.500860618</v>
      </c>
      <c r="E53" s="45">
        <f t="shared" si="3"/>
        <v>62.453422876</v>
      </c>
      <c r="F53" s="45">
        <f t="shared" si="3"/>
        <v>48.53264657</v>
      </c>
      <c r="G53" s="46">
        <f t="shared" si="3"/>
        <v>40.76659646</v>
      </c>
      <c r="H53" s="50" t="s">
        <v>169</v>
      </c>
    </row>
    <row r="54" spans="1:8" s="18" customFormat="1" ht="12" customHeight="1">
      <c r="A54" s="36" t="s">
        <v>126</v>
      </c>
      <c r="B54" s="45">
        <f t="shared" si="3"/>
        <v>100.711588</v>
      </c>
      <c r="C54" s="45">
        <f t="shared" si="3"/>
        <v>111.14320397</v>
      </c>
      <c r="D54" s="45">
        <f t="shared" si="3"/>
        <v>103.97924851</v>
      </c>
      <c r="E54" s="45">
        <f t="shared" si="3"/>
        <v>106.47830212</v>
      </c>
      <c r="F54" s="45">
        <f t="shared" si="3"/>
        <v>102.58511166</v>
      </c>
      <c r="G54" s="46">
        <f t="shared" si="3"/>
        <v>103.1587604</v>
      </c>
      <c r="H54" s="50" t="s">
        <v>170</v>
      </c>
    </row>
    <row r="55" spans="1:8" s="18" customFormat="1" ht="12" customHeight="1">
      <c r="A55" s="36" t="s">
        <v>127</v>
      </c>
      <c r="B55" s="45">
        <f t="shared" si="3"/>
        <v>55.512120552</v>
      </c>
      <c r="C55" s="45">
        <f t="shared" si="3"/>
        <v>56.671163306</v>
      </c>
      <c r="D55" s="45">
        <f t="shared" si="3"/>
        <v>53.461132578</v>
      </c>
      <c r="E55" s="45">
        <f t="shared" si="3"/>
        <v>58.03006664</v>
      </c>
      <c r="F55" s="45">
        <f t="shared" si="3"/>
        <v>53.071648374</v>
      </c>
      <c r="G55" s="46">
        <f t="shared" si="3"/>
        <v>57.61155352</v>
      </c>
      <c r="H55" s="50" t="s">
        <v>171</v>
      </c>
    </row>
    <row r="56" spans="1:8" s="18" customFormat="1" ht="12" customHeight="1">
      <c r="A56" s="36" t="s">
        <v>128</v>
      </c>
      <c r="B56" s="45">
        <f t="shared" si="3"/>
        <v>52.406413216</v>
      </c>
      <c r="C56" s="45">
        <f t="shared" si="3"/>
        <v>96.909601177</v>
      </c>
      <c r="D56" s="45">
        <f t="shared" si="3"/>
        <v>88.108977543</v>
      </c>
      <c r="E56" s="45">
        <f t="shared" si="3"/>
        <v>76.517542905</v>
      </c>
      <c r="F56" s="45">
        <f t="shared" si="3"/>
        <v>63.398902747</v>
      </c>
      <c r="G56" s="46">
        <f t="shared" si="3"/>
        <v>52.215833138</v>
      </c>
      <c r="H56" s="50" t="s">
        <v>172</v>
      </c>
    </row>
    <row r="57" spans="1:8" s="18" customFormat="1" ht="12" customHeight="1">
      <c r="A57" s="36" t="s">
        <v>129</v>
      </c>
      <c r="B57" s="45">
        <f t="shared" si="3"/>
        <v>46.908817657</v>
      </c>
      <c r="C57" s="45">
        <f t="shared" si="3"/>
        <v>82.168130633</v>
      </c>
      <c r="D57" s="45">
        <f t="shared" si="3"/>
        <v>75.361096864</v>
      </c>
      <c r="E57" s="45">
        <f t="shared" si="3"/>
        <v>56.924090145</v>
      </c>
      <c r="F57" s="45">
        <f t="shared" si="3"/>
        <v>50.599244599</v>
      </c>
      <c r="G57" s="46">
        <f t="shared" si="3"/>
        <v>48.246904188</v>
      </c>
      <c r="H57" s="50" t="s">
        <v>173</v>
      </c>
    </row>
    <row r="58" spans="1:8" s="23" customFormat="1" ht="12" customHeight="1">
      <c r="A58" s="36" t="s">
        <v>130</v>
      </c>
      <c r="B58" s="53">
        <f t="shared" si="3"/>
        <v>18.162462564</v>
      </c>
      <c r="C58" s="54">
        <f t="shared" si="3"/>
        <v>47.313786941</v>
      </c>
      <c r="D58" s="54">
        <f t="shared" si="3"/>
        <v>56.752692619</v>
      </c>
      <c r="E58" s="54">
        <f t="shared" si="3"/>
        <v>30.605939662</v>
      </c>
      <c r="F58" s="54">
        <f t="shared" si="3"/>
        <v>21.609801284</v>
      </c>
      <c r="G58" s="54">
        <f t="shared" si="3"/>
        <v>14.596542114</v>
      </c>
      <c r="H58" s="40" t="s">
        <v>174</v>
      </c>
    </row>
    <row r="59" spans="1:8" s="23" customFormat="1" ht="4.5" customHeight="1" thickBot="1">
      <c r="A59" s="20"/>
      <c r="B59" s="21"/>
      <c r="C59" s="21"/>
      <c r="D59" s="21"/>
      <c r="E59" s="21"/>
      <c r="F59" s="21"/>
      <c r="G59" s="21"/>
      <c r="H59" s="60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2:6" s="18" customFormat="1" ht="12" customHeight="1">
      <c r="B61" s="24"/>
      <c r="C61" s="24"/>
      <c r="D61" s="24"/>
      <c r="E61" s="24"/>
      <c r="F61" s="24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10" customFormat="1" ht="12.75" customHeight="1"/>
    <row r="68" s="10" customFormat="1" ht="12.75" customHeight="1"/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89年家庭收支調查報告</v>
      </c>
      <c r="B1" s="2"/>
      <c r="C1" s="2"/>
      <c r="D1" s="2"/>
      <c r="E1" s="2"/>
      <c r="F1" s="64" t="str">
        <f>'26,27'!$E$1</f>
        <v>The Survey of Family Income and Expenditure, 2000</v>
      </c>
      <c r="G1" s="64"/>
      <c r="H1" s="64"/>
      <c r="I1" s="64"/>
      <c r="AA1">
        <v>1.8131710452</v>
      </c>
      <c r="AB1">
        <v>0</v>
      </c>
      <c r="AC1">
        <v>5.9910632944</v>
      </c>
      <c r="AD1">
        <v>7.6364371853</v>
      </c>
      <c r="AE1">
        <v>3.2564805658</v>
      </c>
      <c r="AF1">
        <v>3.6001702994</v>
      </c>
      <c r="AG1">
        <v>3.4432632477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0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38.275341111</v>
      </c>
      <c r="AB2">
        <v>18.939393939</v>
      </c>
      <c r="AC2">
        <v>36.182812026</v>
      </c>
      <c r="AD2">
        <v>64.943747962</v>
      </c>
      <c r="AE2">
        <v>55.67840587</v>
      </c>
      <c r="AF2">
        <v>38.088562597</v>
      </c>
      <c r="AG2">
        <v>15.947699164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0</v>
      </c>
      <c r="AO2">
        <v>4</v>
      </c>
      <c r="AP2">
        <v>2</v>
      </c>
    </row>
    <row r="3" spans="1:42" ht="15.75" customHeight="1">
      <c r="A3" s="4" t="s">
        <v>243</v>
      </c>
      <c r="B3" s="5"/>
      <c r="C3" s="5"/>
      <c r="D3" s="5"/>
      <c r="E3" s="5"/>
      <c r="F3" s="66" t="s">
        <v>236</v>
      </c>
      <c r="G3" s="66"/>
      <c r="H3" s="66"/>
      <c r="I3" s="66"/>
      <c r="AA3">
        <v>85.023610357</v>
      </c>
      <c r="AB3">
        <v>66.17259552</v>
      </c>
      <c r="AC3">
        <v>95.672638931</v>
      </c>
      <c r="AD3">
        <v>92.705586115</v>
      </c>
      <c r="AE3">
        <v>91.92745056</v>
      </c>
      <c r="AF3">
        <v>84.731553497</v>
      </c>
      <c r="AG3">
        <v>41.860395915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0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244</v>
      </c>
      <c r="G4" s="67"/>
      <c r="H4" s="67"/>
      <c r="I4" s="67"/>
      <c r="AA4">
        <v>19.885588788</v>
      </c>
      <c r="AB4">
        <v>9.4532279315</v>
      </c>
      <c r="AC4">
        <v>28.606134224</v>
      </c>
      <c r="AD4">
        <v>38.455804567</v>
      </c>
      <c r="AE4">
        <v>36.358165724</v>
      </c>
      <c r="AF4">
        <v>30.511625009</v>
      </c>
      <c r="AG4">
        <v>25.306436432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0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民國八十九年</v>
      </c>
      <c r="C5" s="33"/>
      <c r="D5" s="33"/>
      <c r="E5" s="29"/>
      <c r="F5" s="65">
        <f>'26,27'!$E$5</f>
        <v>2000</v>
      </c>
      <c r="G5" s="65"/>
      <c r="H5" s="65"/>
      <c r="I5" s="65"/>
      <c r="AA5">
        <v>49.513444029</v>
      </c>
      <c r="AB5">
        <v>30.072463768</v>
      </c>
      <c r="AC5">
        <v>75.044466618</v>
      </c>
      <c r="AD5">
        <v>81.536764096</v>
      </c>
      <c r="AE5">
        <v>78.693115145</v>
      </c>
      <c r="AF5">
        <v>68.799562483</v>
      </c>
      <c r="AG5">
        <v>62.576843302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0</v>
      </c>
      <c r="AO5">
        <v>4</v>
      </c>
      <c r="AP5">
        <v>5</v>
      </c>
    </row>
    <row r="6" spans="1:42" s="10" customFormat="1" ht="12.75" customHeight="1" thickTop="1">
      <c r="A6" s="7"/>
      <c r="B6" s="8" t="s">
        <v>194</v>
      </c>
      <c r="C6" s="8" t="s">
        <v>195</v>
      </c>
      <c r="D6" s="8" t="s">
        <v>196</v>
      </c>
      <c r="E6" s="8" t="s">
        <v>197</v>
      </c>
      <c r="F6" s="8" t="s">
        <v>198</v>
      </c>
      <c r="G6" s="8" t="s">
        <v>199</v>
      </c>
      <c r="H6" s="8" t="s">
        <v>200</v>
      </c>
      <c r="I6" s="9"/>
      <c r="AA6">
        <v>5.9392320883</v>
      </c>
      <c r="AB6">
        <v>12.944664032</v>
      </c>
      <c r="AC6">
        <v>4.1711856319</v>
      </c>
      <c r="AD6">
        <v>18.854346934</v>
      </c>
      <c r="AE6">
        <v>19.799249392</v>
      </c>
      <c r="AF6">
        <v>13.383384735</v>
      </c>
      <c r="AG6">
        <v>16.486621716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0</v>
      </c>
      <c r="AO6">
        <v>4</v>
      </c>
      <c r="AP6">
        <v>6</v>
      </c>
    </row>
    <row r="7" spans="1:42" s="10" customFormat="1" ht="12.75" customHeight="1">
      <c r="A7" s="11"/>
      <c r="B7" s="8" t="s">
        <v>201</v>
      </c>
      <c r="C7" s="8" t="s">
        <v>202</v>
      </c>
      <c r="D7" s="8" t="s">
        <v>203</v>
      </c>
      <c r="E7" s="8" t="s">
        <v>204</v>
      </c>
      <c r="F7" s="8" t="s">
        <v>205</v>
      </c>
      <c r="G7" s="8" t="s">
        <v>206</v>
      </c>
      <c r="H7" s="8" t="s">
        <v>0</v>
      </c>
      <c r="I7" s="12"/>
      <c r="AA7">
        <v>93.050420148</v>
      </c>
      <c r="AB7">
        <v>90.480895916</v>
      </c>
      <c r="AC7">
        <v>94.976356774</v>
      </c>
      <c r="AD7">
        <v>97.145298543</v>
      </c>
      <c r="AE7">
        <v>96.869991515</v>
      </c>
      <c r="AF7">
        <v>93.776803979</v>
      </c>
      <c r="AG7">
        <v>86.367022789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0</v>
      </c>
      <c r="AO7">
        <v>4</v>
      </c>
      <c r="AP7">
        <v>7</v>
      </c>
    </row>
    <row r="8" spans="1:42" s="10" customFormat="1" ht="12.75" customHeight="1">
      <c r="A8" s="11"/>
      <c r="B8" s="8" t="s">
        <v>175</v>
      </c>
      <c r="C8" s="56" t="s">
        <v>207</v>
      </c>
      <c r="D8" s="56" t="s">
        <v>208</v>
      </c>
      <c r="E8" s="56" t="s">
        <v>209</v>
      </c>
      <c r="F8" s="56" t="s">
        <v>210</v>
      </c>
      <c r="G8" s="56" t="s">
        <v>211</v>
      </c>
      <c r="H8" s="56" t="s">
        <v>212</v>
      </c>
      <c r="I8" s="12"/>
      <c r="AA8">
        <v>9.3772605345</v>
      </c>
      <c r="AB8">
        <v>0</v>
      </c>
      <c r="AC8">
        <v>4.3078391393</v>
      </c>
      <c r="AD8">
        <v>18.935364414</v>
      </c>
      <c r="AE8">
        <v>18.978835735</v>
      </c>
      <c r="AF8">
        <v>12.707033156</v>
      </c>
      <c r="AG8">
        <v>11.565013457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0</v>
      </c>
      <c r="AO8">
        <v>4</v>
      </c>
      <c r="AP8">
        <v>8</v>
      </c>
    </row>
    <row r="9" spans="1:42" s="10" customFormat="1" ht="12.75" customHeight="1">
      <c r="A9" s="11"/>
      <c r="B9" s="56" t="s">
        <v>213</v>
      </c>
      <c r="C9" s="57"/>
      <c r="D9" s="57"/>
      <c r="E9" s="56" t="s">
        <v>214</v>
      </c>
      <c r="F9" s="56" t="s">
        <v>215</v>
      </c>
      <c r="G9" s="56" t="s">
        <v>216</v>
      </c>
      <c r="H9" s="56"/>
      <c r="I9" s="12"/>
      <c r="AA9">
        <v>1.1988985786</v>
      </c>
      <c r="AB9">
        <v>0</v>
      </c>
      <c r="AC9">
        <v>0.9717582751</v>
      </c>
      <c r="AD9">
        <v>3.7787325139</v>
      </c>
      <c r="AE9">
        <v>4.0117024285</v>
      </c>
      <c r="AF9">
        <v>2.2845037954</v>
      </c>
      <c r="AG9">
        <v>3.4146088789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0</v>
      </c>
      <c r="AO9">
        <v>4</v>
      </c>
      <c r="AP9">
        <v>9</v>
      </c>
    </row>
    <row r="10" spans="1:42" s="10" customFormat="1" ht="12.75" customHeight="1">
      <c r="A10" s="11"/>
      <c r="B10" s="56" t="s">
        <v>217</v>
      </c>
      <c r="C10" s="59"/>
      <c r="D10" s="57"/>
      <c r="E10" s="56" t="s">
        <v>218</v>
      </c>
      <c r="F10" s="56" t="s">
        <v>219</v>
      </c>
      <c r="G10" s="57"/>
      <c r="H10" s="57" t="s">
        <v>6</v>
      </c>
      <c r="I10" s="12"/>
      <c r="AA10">
        <v>17.109741318</v>
      </c>
      <c r="AB10">
        <v>9.4532279315</v>
      </c>
      <c r="AC10">
        <v>21.17261724</v>
      </c>
      <c r="AD10">
        <v>24.210363647</v>
      </c>
      <c r="AE10">
        <v>22.854638346</v>
      </c>
      <c r="AF10">
        <v>15.550201971</v>
      </c>
      <c r="AG10">
        <v>17.255109845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0</v>
      </c>
      <c r="AO10">
        <v>4</v>
      </c>
      <c r="AP10">
        <v>10</v>
      </c>
    </row>
    <row r="11" spans="1:42" s="10" customFormat="1" ht="12.75" customHeight="1">
      <c r="A11" s="11"/>
      <c r="B11" s="56" t="s">
        <v>220</v>
      </c>
      <c r="C11" s="57"/>
      <c r="D11" s="57"/>
      <c r="E11" s="57"/>
      <c r="F11" s="57"/>
      <c r="G11" s="57"/>
      <c r="H11" s="57"/>
      <c r="I11" s="12"/>
      <c r="AA11">
        <v>15.528049009</v>
      </c>
      <c r="AB11">
        <v>33.530961792</v>
      </c>
      <c r="AC11">
        <v>15.825777624</v>
      </c>
      <c r="AD11">
        <v>36.820342319</v>
      </c>
      <c r="AE11">
        <v>32.25870511</v>
      </c>
      <c r="AF11">
        <v>22.266296992</v>
      </c>
      <c r="AG11">
        <v>21.851270601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0</v>
      </c>
      <c r="AO11">
        <v>4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87.812027882</v>
      </c>
      <c r="AB12">
        <v>90.480895916</v>
      </c>
      <c r="AC12">
        <v>95.90907119</v>
      </c>
      <c r="AD12">
        <v>95.074069066</v>
      </c>
      <c r="AE12">
        <v>95.774568781</v>
      </c>
      <c r="AF12">
        <v>92.635590492</v>
      </c>
      <c r="AG12">
        <v>88.778287924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0</v>
      </c>
      <c r="AO12">
        <v>4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50.687676841</v>
      </c>
      <c r="AB13">
        <v>90.480895916</v>
      </c>
      <c r="AC13">
        <v>54.093097913</v>
      </c>
      <c r="AD13">
        <v>58.86459627</v>
      </c>
      <c r="AE13">
        <v>61.364634755</v>
      </c>
      <c r="AF13">
        <v>51.267380401</v>
      </c>
      <c r="AG13">
        <v>41.864694071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0</v>
      </c>
      <c r="AO13">
        <v>4</v>
      </c>
      <c r="AP13">
        <v>13</v>
      </c>
    </row>
    <row r="14" spans="1:42" s="10" customFormat="1" ht="12" customHeight="1">
      <c r="A14" s="36" t="s">
        <v>86</v>
      </c>
      <c r="B14" s="45">
        <f aca="true" t="shared" si="0" ref="B14:H14">+AA1</f>
        <v>1.8131710452</v>
      </c>
      <c r="C14" s="45">
        <f t="shared" si="0"/>
        <v>0</v>
      </c>
      <c r="D14" s="45">
        <f t="shared" si="0"/>
        <v>5.9910632944</v>
      </c>
      <c r="E14" s="45">
        <f t="shared" si="0"/>
        <v>7.6364371853</v>
      </c>
      <c r="F14" s="45">
        <f t="shared" si="0"/>
        <v>3.2564805658</v>
      </c>
      <c r="G14" s="45">
        <f t="shared" si="0"/>
        <v>3.6001702994</v>
      </c>
      <c r="H14" s="46">
        <f t="shared" si="0"/>
        <v>3.4432632477</v>
      </c>
      <c r="I14" s="50" t="s">
        <v>131</v>
      </c>
      <c r="AA14">
        <v>18.294409646</v>
      </c>
      <c r="AB14">
        <v>0</v>
      </c>
      <c r="AC14">
        <v>30.076786257</v>
      </c>
      <c r="AD14">
        <v>36.784549183</v>
      </c>
      <c r="AE14">
        <v>37.276266777</v>
      </c>
      <c r="AF14">
        <v>29.581901192</v>
      </c>
      <c r="AG14">
        <v>27.808073038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0</v>
      </c>
      <c r="AO14">
        <v>4</v>
      </c>
      <c r="AP14">
        <v>14</v>
      </c>
    </row>
    <row r="15" spans="1:42" s="18" customFormat="1" ht="12" customHeight="1">
      <c r="A15" s="36" t="s">
        <v>87</v>
      </c>
      <c r="B15" s="45">
        <f aca="true" t="shared" si="1" ref="B15:H29">+AA2</f>
        <v>38.275341111</v>
      </c>
      <c r="C15" s="45">
        <f t="shared" si="1"/>
        <v>18.939393939</v>
      </c>
      <c r="D15" s="45">
        <f t="shared" si="1"/>
        <v>36.182812026</v>
      </c>
      <c r="E15" s="45">
        <f t="shared" si="1"/>
        <v>64.943747962</v>
      </c>
      <c r="F15" s="45">
        <f t="shared" si="1"/>
        <v>55.67840587</v>
      </c>
      <c r="G15" s="45">
        <f t="shared" si="1"/>
        <v>38.088562597</v>
      </c>
      <c r="H15" s="46">
        <f t="shared" si="1"/>
        <v>15.947699164</v>
      </c>
      <c r="I15" s="50" t="s">
        <v>132</v>
      </c>
      <c r="AA15">
        <v>28.530702951</v>
      </c>
      <c r="AB15">
        <v>20.58629776</v>
      </c>
      <c r="AC15">
        <v>29.141902737</v>
      </c>
      <c r="AD15">
        <v>40.433858261</v>
      </c>
      <c r="AE15">
        <v>37.844037157</v>
      </c>
      <c r="AF15">
        <v>28.228851898</v>
      </c>
      <c r="AG15">
        <v>29.81189509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0</v>
      </c>
      <c r="AO15">
        <v>4</v>
      </c>
      <c r="AP15">
        <v>15</v>
      </c>
    </row>
    <row r="16" spans="1:42" s="18" customFormat="1" ht="12" customHeight="1">
      <c r="A16" s="36" t="s">
        <v>88</v>
      </c>
      <c r="B16" s="45">
        <f t="shared" si="1"/>
        <v>85.023610357</v>
      </c>
      <c r="C16" s="45">
        <f t="shared" si="1"/>
        <v>66.17259552</v>
      </c>
      <c r="D16" s="45">
        <f t="shared" si="1"/>
        <v>95.672638931</v>
      </c>
      <c r="E16" s="45">
        <f t="shared" si="1"/>
        <v>92.705586115</v>
      </c>
      <c r="F16" s="45">
        <f t="shared" si="1"/>
        <v>91.92745056</v>
      </c>
      <c r="G16" s="45">
        <f t="shared" si="1"/>
        <v>84.731553497</v>
      </c>
      <c r="H16" s="46">
        <f t="shared" si="1"/>
        <v>41.860395915</v>
      </c>
      <c r="I16" s="50" t="s">
        <v>133</v>
      </c>
      <c r="AA16">
        <v>3.1655191551</v>
      </c>
      <c r="AB16">
        <v>9.4532279315</v>
      </c>
      <c r="AC16">
        <v>1.8632597284</v>
      </c>
      <c r="AD16">
        <v>9.2628091135</v>
      </c>
      <c r="AE16">
        <v>7.9427676223</v>
      </c>
      <c r="AF16">
        <v>6.2713090553</v>
      </c>
      <c r="AG16">
        <v>4.7993863557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0</v>
      </c>
      <c r="AO16">
        <v>4</v>
      </c>
      <c r="AP16">
        <v>16</v>
      </c>
    </row>
    <row r="17" spans="1:42" s="18" customFormat="1" ht="12" customHeight="1">
      <c r="A17" s="36" t="s">
        <v>89</v>
      </c>
      <c r="B17" s="45">
        <f t="shared" si="1"/>
        <v>19.885588788</v>
      </c>
      <c r="C17" s="45">
        <f t="shared" si="1"/>
        <v>9.4532279315</v>
      </c>
      <c r="D17" s="45">
        <f t="shared" si="1"/>
        <v>28.606134224</v>
      </c>
      <c r="E17" s="45">
        <f t="shared" si="1"/>
        <v>38.455804567</v>
      </c>
      <c r="F17" s="45">
        <f t="shared" si="1"/>
        <v>36.358165724</v>
      </c>
      <c r="G17" s="45">
        <f t="shared" si="1"/>
        <v>30.511625009</v>
      </c>
      <c r="H17" s="46">
        <f t="shared" si="1"/>
        <v>25.306436432</v>
      </c>
      <c r="I17" s="50" t="s">
        <v>134</v>
      </c>
      <c r="AA17">
        <v>124.59414141</v>
      </c>
      <c r="AB17">
        <v>100</v>
      </c>
      <c r="AC17">
        <v>137.82482322</v>
      </c>
      <c r="AD17">
        <v>145.62488566</v>
      </c>
      <c r="AE17">
        <v>143.43939871</v>
      </c>
      <c r="AF17">
        <v>137.41359557</v>
      </c>
      <c r="AG17">
        <v>116.96437821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0</v>
      </c>
      <c r="AO17">
        <v>4</v>
      </c>
      <c r="AP17">
        <v>17</v>
      </c>
    </row>
    <row r="18" spans="1:42" s="18" customFormat="1" ht="12" customHeight="1">
      <c r="A18" s="36" t="s">
        <v>90</v>
      </c>
      <c r="B18" s="45">
        <f t="shared" si="1"/>
        <v>49.513444029</v>
      </c>
      <c r="C18" s="45">
        <f t="shared" si="1"/>
        <v>30.072463768</v>
      </c>
      <c r="D18" s="45">
        <f t="shared" si="1"/>
        <v>75.044466618</v>
      </c>
      <c r="E18" s="45">
        <f t="shared" si="1"/>
        <v>81.536764096</v>
      </c>
      <c r="F18" s="45">
        <f t="shared" si="1"/>
        <v>78.693115145</v>
      </c>
      <c r="G18" s="45">
        <f t="shared" si="1"/>
        <v>68.799562483</v>
      </c>
      <c r="H18" s="46">
        <f t="shared" si="1"/>
        <v>62.576843302</v>
      </c>
      <c r="I18" s="50" t="s">
        <v>135</v>
      </c>
      <c r="AA18">
        <v>1.4799460199</v>
      </c>
      <c r="AB18">
        <v>0</v>
      </c>
      <c r="AC18">
        <v>7.9714546007</v>
      </c>
      <c r="AD18">
        <v>10.263085232</v>
      </c>
      <c r="AE18">
        <v>8.9507330567</v>
      </c>
      <c r="AF18">
        <v>7.5907830656</v>
      </c>
      <c r="AG18">
        <v>4.5934055276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0</v>
      </c>
      <c r="AO18">
        <v>4</v>
      </c>
      <c r="AP18">
        <v>18</v>
      </c>
    </row>
    <row r="19" spans="1:42" s="18" customFormat="1" ht="12" customHeight="1">
      <c r="A19" s="36" t="s">
        <v>91</v>
      </c>
      <c r="B19" s="45">
        <f t="shared" si="1"/>
        <v>5.9392320883</v>
      </c>
      <c r="C19" s="45">
        <f t="shared" si="1"/>
        <v>12.944664032</v>
      </c>
      <c r="D19" s="45">
        <f t="shared" si="1"/>
        <v>4.1711856319</v>
      </c>
      <c r="E19" s="45">
        <f t="shared" si="1"/>
        <v>18.854346934</v>
      </c>
      <c r="F19" s="45">
        <f t="shared" si="1"/>
        <v>19.799249392</v>
      </c>
      <c r="G19" s="45">
        <f t="shared" si="1"/>
        <v>13.383384735</v>
      </c>
      <c r="H19" s="46">
        <f t="shared" si="1"/>
        <v>16.486621716</v>
      </c>
      <c r="I19" s="50" t="s">
        <v>136</v>
      </c>
      <c r="AA19">
        <v>2.2315404009</v>
      </c>
      <c r="AB19">
        <v>11.133069829</v>
      </c>
      <c r="AC19">
        <v>4.1494945989</v>
      </c>
      <c r="AD19">
        <v>4.1988189401</v>
      </c>
      <c r="AE19">
        <v>4.0626523231</v>
      </c>
      <c r="AF19">
        <v>2.1553947173</v>
      </c>
      <c r="AG19">
        <v>3.7951609384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0</v>
      </c>
      <c r="AO19">
        <v>4</v>
      </c>
      <c r="AP19">
        <v>19</v>
      </c>
    </row>
    <row r="20" spans="1:42" s="18" customFormat="1" ht="12" customHeight="1">
      <c r="A20" s="36" t="s">
        <v>92</v>
      </c>
      <c r="B20" s="45">
        <f t="shared" si="1"/>
        <v>93.050420148</v>
      </c>
      <c r="C20" s="45">
        <f t="shared" si="1"/>
        <v>90.480895916</v>
      </c>
      <c r="D20" s="45">
        <f t="shared" si="1"/>
        <v>94.976356774</v>
      </c>
      <c r="E20" s="45">
        <f t="shared" si="1"/>
        <v>97.145298543</v>
      </c>
      <c r="F20" s="45">
        <f t="shared" si="1"/>
        <v>96.869991515</v>
      </c>
      <c r="G20" s="45">
        <f t="shared" si="1"/>
        <v>93.776803979</v>
      </c>
      <c r="H20" s="46">
        <f t="shared" si="1"/>
        <v>86.367022789</v>
      </c>
      <c r="I20" s="50" t="s">
        <v>137</v>
      </c>
      <c r="AA20">
        <v>32.752343841</v>
      </c>
      <c r="AB20">
        <v>30.072463768</v>
      </c>
      <c r="AC20">
        <v>34.801093228</v>
      </c>
      <c r="AD20">
        <v>52.536483432</v>
      </c>
      <c r="AE20">
        <v>49.411669131</v>
      </c>
      <c r="AF20">
        <v>34.562119466</v>
      </c>
      <c r="AG20">
        <v>27.134034116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0</v>
      </c>
      <c r="AO20">
        <v>4</v>
      </c>
      <c r="AP20">
        <v>20</v>
      </c>
    </row>
    <row r="21" spans="1:42" s="18" customFormat="1" ht="12" customHeight="1">
      <c r="A21" s="36" t="s">
        <v>93</v>
      </c>
      <c r="B21" s="45">
        <f t="shared" si="1"/>
        <v>9.3772605345</v>
      </c>
      <c r="C21" s="45">
        <f t="shared" si="1"/>
        <v>0</v>
      </c>
      <c r="D21" s="45">
        <f t="shared" si="1"/>
        <v>4.3078391393</v>
      </c>
      <c r="E21" s="45">
        <f t="shared" si="1"/>
        <v>18.935364414</v>
      </c>
      <c r="F21" s="45">
        <f t="shared" si="1"/>
        <v>18.978835735</v>
      </c>
      <c r="G21" s="45">
        <f t="shared" si="1"/>
        <v>12.707033156</v>
      </c>
      <c r="H21" s="46">
        <f t="shared" si="1"/>
        <v>11.565013457</v>
      </c>
      <c r="I21" s="50" t="s">
        <v>138</v>
      </c>
      <c r="AA21">
        <v>1.5527574667</v>
      </c>
      <c r="AB21">
        <v>0</v>
      </c>
      <c r="AC21">
        <v>3.2341330094</v>
      </c>
      <c r="AD21">
        <v>5.9992705018</v>
      </c>
      <c r="AE21">
        <v>5.4076091862</v>
      </c>
      <c r="AF21">
        <v>4.0279955556</v>
      </c>
      <c r="AG21">
        <v>4.6774950792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0</v>
      </c>
      <c r="AO21">
        <v>4</v>
      </c>
      <c r="AP21">
        <v>21</v>
      </c>
    </row>
    <row r="22" spans="1:42" s="18" customFormat="1" ht="12" customHeight="1">
      <c r="A22" s="36" t="s">
        <v>94</v>
      </c>
      <c r="B22" s="45">
        <f t="shared" si="1"/>
        <v>1.1988985786</v>
      </c>
      <c r="C22" s="45">
        <f t="shared" si="1"/>
        <v>0</v>
      </c>
      <c r="D22" s="45">
        <f t="shared" si="1"/>
        <v>0.9717582751</v>
      </c>
      <c r="E22" s="45">
        <f t="shared" si="1"/>
        <v>3.7787325139</v>
      </c>
      <c r="F22" s="45">
        <f t="shared" si="1"/>
        <v>4.0117024285</v>
      </c>
      <c r="G22" s="45">
        <f t="shared" si="1"/>
        <v>2.2845037954</v>
      </c>
      <c r="H22" s="46">
        <f t="shared" si="1"/>
        <v>3.4146088789</v>
      </c>
      <c r="I22" s="50" t="s">
        <v>139</v>
      </c>
      <c r="AA22">
        <v>4.3165092248</v>
      </c>
      <c r="AB22">
        <v>9.4532279315</v>
      </c>
      <c r="AC22">
        <v>11.452865385</v>
      </c>
      <c r="AD22">
        <v>16.266446378</v>
      </c>
      <c r="AE22">
        <v>16.369057768</v>
      </c>
      <c r="AF22">
        <v>9.8700948069</v>
      </c>
      <c r="AG22">
        <v>4.1233636702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0</v>
      </c>
      <c r="AO22">
        <v>4</v>
      </c>
      <c r="AP22">
        <v>22</v>
      </c>
    </row>
    <row r="23" spans="1:42" s="18" customFormat="1" ht="12" customHeight="1">
      <c r="A23" s="36" t="s">
        <v>95</v>
      </c>
      <c r="B23" s="45">
        <f t="shared" si="1"/>
        <v>17.109741318</v>
      </c>
      <c r="C23" s="45">
        <f t="shared" si="1"/>
        <v>9.4532279315</v>
      </c>
      <c r="D23" s="45">
        <f t="shared" si="1"/>
        <v>21.17261724</v>
      </c>
      <c r="E23" s="45">
        <f t="shared" si="1"/>
        <v>24.210363647</v>
      </c>
      <c r="F23" s="45">
        <f t="shared" si="1"/>
        <v>22.854638346</v>
      </c>
      <c r="G23" s="45">
        <f t="shared" si="1"/>
        <v>15.550201971</v>
      </c>
      <c r="H23" s="46">
        <f t="shared" si="1"/>
        <v>17.255109845</v>
      </c>
      <c r="I23" s="50" t="s">
        <v>140</v>
      </c>
      <c r="AA23">
        <v>30.496137673</v>
      </c>
      <c r="AB23">
        <v>39.42687747</v>
      </c>
      <c r="AC23">
        <v>36.378031322</v>
      </c>
      <c r="AD23">
        <v>44.315765911</v>
      </c>
      <c r="AE23">
        <v>43.019663851</v>
      </c>
      <c r="AF23">
        <v>37.874996106</v>
      </c>
      <c r="AG23">
        <v>28.671561421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0</v>
      </c>
      <c r="AO23">
        <v>4</v>
      </c>
      <c r="AP23">
        <v>23</v>
      </c>
    </row>
    <row r="24" spans="1:42" s="18" customFormat="1" ht="12" customHeight="1">
      <c r="A24" s="36" t="s">
        <v>96</v>
      </c>
      <c r="B24" s="45">
        <f t="shared" si="1"/>
        <v>15.528049009</v>
      </c>
      <c r="C24" s="45">
        <f t="shared" si="1"/>
        <v>33.530961792</v>
      </c>
      <c r="D24" s="45">
        <f t="shared" si="1"/>
        <v>15.825777624</v>
      </c>
      <c r="E24" s="45">
        <f t="shared" si="1"/>
        <v>36.820342319</v>
      </c>
      <c r="F24" s="45">
        <f t="shared" si="1"/>
        <v>32.25870511</v>
      </c>
      <c r="G24" s="45">
        <f t="shared" si="1"/>
        <v>22.266296992</v>
      </c>
      <c r="H24" s="46">
        <f t="shared" si="1"/>
        <v>21.851270601</v>
      </c>
      <c r="I24" s="50" t="s">
        <v>141</v>
      </c>
      <c r="AA24">
        <v>40.661516897</v>
      </c>
      <c r="AB24">
        <v>57.839262187</v>
      </c>
      <c r="AC24">
        <v>45.787601406</v>
      </c>
      <c r="AD24">
        <v>73.935551902</v>
      </c>
      <c r="AE24">
        <v>71.964419322</v>
      </c>
      <c r="AF24">
        <v>66.674281679</v>
      </c>
      <c r="AG24">
        <v>60.737563453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0</v>
      </c>
      <c r="AO24">
        <v>4</v>
      </c>
      <c r="AP24">
        <v>24</v>
      </c>
    </row>
    <row r="25" spans="1:42" s="18" customFormat="1" ht="12" customHeight="1">
      <c r="A25" s="36" t="s">
        <v>97</v>
      </c>
      <c r="B25" s="45">
        <f t="shared" si="1"/>
        <v>87.812027882</v>
      </c>
      <c r="C25" s="45">
        <f t="shared" si="1"/>
        <v>90.480895916</v>
      </c>
      <c r="D25" s="45">
        <f t="shared" si="1"/>
        <v>95.90907119</v>
      </c>
      <c r="E25" s="45">
        <f t="shared" si="1"/>
        <v>95.074069066</v>
      </c>
      <c r="F25" s="45">
        <f t="shared" si="1"/>
        <v>95.774568781</v>
      </c>
      <c r="G25" s="45">
        <f t="shared" si="1"/>
        <v>92.635590492</v>
      </c>
      <c r="H25" s="46">
        <f t="shared" si="1"/>
        <v>88.778287924</v>
      </c>
      <c r="I25" s="50" t="s">
        <v>142</v>
      </c>
      <c r="AA25">
        <v>16.144218842</v>
      </c>
      <c r="AB25">
        <v>9.4532279315</v>
      </c>
      <c r="AC25">
        <v>29.508481194</v>
      </c>
      <c r="AD25">
        <v>44.960042361</v>
      </c>
      <c r="AE25">
        <v>44.001953748</v>
      </c>
      <c r="AF25">
        <v>33.74523629</v>
      </c>
      <c r="AG25">
        <v>15.64837122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0</v>
      </c>
      <c r="AO25">
        <v>4</v>
      </c>
      <c r="AP25">
        <v>25</v>
      </c>
    </row>
    <row r="26" spans="1:42" s="18" customFormat="1" ht="12" customHeight="1">
      <c r="A26" s="36" t="s">
        <v>98</v>
      </c>
      <c r="B26" s="45">
        <f t="shared" si="1"/>
        <v>50.687676841</v>
      </c>
      <c r="C26" s="45">
        <f t="shared" si="1"/>
        <v>90.480895916</v>
      </c>
      <c r="D26" s="45">
        <f t="shared" si="1"/>
        <v>54.093097913</v>
      </c>
      <c r="E26" s="45">
        <f t="shared" si="1"/>
        <v>58.86459627</v>
      </c>
      <c r="F26" s="45">
        <f t="shared" si="1"/>
        <v>61.364634755</v>
      </c>
      <c r="G26" s="45">
        <f t="shared" si="1"/>
        <v>51.267380401</v>
      </c>
      <c r="H26" s="46">
        <f t="shared" si="1"/>
        <v>41.864694071</v>
      </c>
      <c r="I26" s="50" t="s">
        <v>143</v>
      </c>
      <c r="AA26">
        <v>105.83558843</v>
      </c>
      <c r="AB26">
        <v>90.480895916</v>
      </c>
      <c r="AC26">
        <v>112.61333565</v>
      </c>
      <c r="AD26">
        <v>117.14093519</v>
      </c>
      <c r="AE26">
        <v>113.4155686</v>
      </c>
      <c r="AF26">
        <v>110.47825741</v>
      </c>
      <c r="AG26">
        <v>99.865214258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0</v>
      </c>
      <c r="AO26">
        <v>4</v>
      </c>
      <c r="AP26">
        <v>26</v>
      </c>
    </row>
    <row r="27" spans="1:42" s="18" customFormat="1" ht="12" customHeight="1">
      <c r="A27" s="36" t="s">
        <v>99</v>
      </c>
      <c r="B27" s="45">
        <f t="shared" si="1"/>
        <v>18.294409646</v>
      </c>
      <c r="C27" s="45">
        <f t="shared" si="1"/>
        <v>0</v>
      </c>
      <c r="D27" s="45">
        <f t="shared" si="1"/>
        <v>30.076786257</v>
      </c>
      <c r="E27" s="45">
        <f t="shared" si="1"/>
        <v>36.784549183</v>
      </c>
      <c r="F27" s="45">
        <f t="shared" si="1"/>
        <v>37.276266777</v>
      </c>
      <c r="G27" s="45">
        <f t="shared" si="1"/>
        <v>29.581901192</v>
      </c>
      <c r="H27" s="46">
        <f t="shared" si="1"/>
        <v>27.808073038</v>
      </c>
      <c r="I27" s="50" t="s">
        <v>144</v>
      </c>
      <c r="AA27">
        <v>76.395335324</v>
      </c>
      <c r="AB27">
        <v>66.139657444</v>
      </c>
      <c r="AC27">
        <v>117.57624398</v>
      </c>
      <c r="AD27">
        <v>157.8543208</v>
      </c>
      <c r="AE27">
        <v>152.31852109</v>
      </c>
      <c r="AF27">
        <v>122.83084634</v>
      </c>
      <c r="AG27">
        <v>38.12805417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0</v>
      </c>
      <c r="AO27">
        <v>4</v>
      </c>
      <c r="AP27">
        <v>27</v>
      </c>
    </row>
    <row r="28" spans="1:42" s="18" customFormat="1" ht="12" customHeight="1">
      <c r="A28" s="36" t="s">
        <v>100</v>
      </c>
      <c r="B28" s="45">
        <f t="shared" si="1"/>
        <v>28.530702951</v>
      </c>
      <c r="C28" s="45">
        <f t="shared" si="1"/>
        <v>20.58629776</v>
      </c>
      <c r="D28" s="45">
        <f t="shared" si="1"/>
        <v>29.141902737</v>
      </c>
      <c r="E28" s="45">
        <f t="shared" si="1"/>
        <v>40.433858261</v>
      </c>
      <c r="F28" s="45">
        <f t="shared" si="1"/>
        <v>37.844037157</v>
      </c>
      <c r="G28" s="45">
        <f t="shared" si="1"/>
        <v>28.228851898</v>
      </c>
      <c r="H28" s="46">
        <f t="shared" si="1"/>
        <v>29.81189509</v>
      </c>
      <c r="I28" s="50" t="s">
        <v>145</v>
      </c>
      <c r="AA28">
        <v>0.1095729265</v>
      </c>
      <c r="AB28">
        <v>0</v>
      </c>
      <c r="AC28">
        <v>0</v>
      </c>
      <c r="AD28">
        <v>1.2527597644</v>
      </c>
      <c r="AE28">
        <v>1.5756355197</v>
      </c>
      <c r="AF28">
        <v>0.4842455772</v>
      </c>
      <c r="AG28">
        <v>2.4777212283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0</v>
      </c>
      <c r="AO28">
        <v>4</v>
      </c>
      <c r="AP28">
        <v>28</v>
      </c>
    </row>
    <row r="29" spans="1:42" s="18" customFormat="1" ht="12" customHeight="1">
      <c r="A29" s="36" t="s">
        <v>101</v>
      </c>
      <c r="B29" s="45">
        <f t="shared" si="1"/>
        <v>3.1655191551</v>
      </c>
      <c r="C29" s="45">
        <f t="shared" si="1"/>
        <v>9.4532279315</v>
      </c>
      <c r="D29" s="45">
        <f t="shared" si="1"/>
        <v>1.8632597284</v>
      </c>
      <c r="E29" s="45">
        <f t="shared" si="1"/>
        <v>9.2628091135</v>
      </c>
      <c r="F29" s="45">
        <f t="shared" si="1"/>
        <v>7.9427676223</v>
      </c>
      <c r="G29" s="45">
        <f t="shared" si="1"/>
        <v>6.2713090553</v>
      </c>
      <c r="H29" s="46">
        <f t="shared" si="1"/>
        <v>4.7993863557</v>
      </c>
      <c r="I29" s="50" t="s">
        <v>146</v>
      </c>
      <c r="AA29">
        <v>1.8131710452</v>
      </c>
      <c r="AB29">
        <v>0</v>
      </c>
      <c r="AC29">
        <v>5.9910632944</v>
      </c>
      <c r="AD29">
        <v>7.6364371853</v>
      </c>
      <c r="AE29">
        <v>3.2564805658</v>
      </c>
      <c r="AF29">
        <v>3.6001702994</v>
      </c>
      <c r="AG29">
        <v>3.4432632477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0</v>
      </c>
      <c r="AO29">
        <v>4</v>
      </c>
      <c r="AP29">
        <v>29</v>
      </c>
    </row>
    <row r="30" spans="1:42" s="18" customFormat="1" ht="12" customHeight="1">
      <c r="A30" s="49" t="s">
        <v>102</v>
      </c>
      <c r="B30" s="47"/>
      <c r="C30" s="47"/>
      <c r="D30" s="47"/>
      <c r="E30" s="47"/>
      <c r="F30" s="47"/>
      <c r="G30" s="47"/>
      <c r="H30" s="48"/>
      <c r="I30" s="51" t="s">
        <v>176</v>
      </c>
      <c r="AA30">
        <v>45.177249625</v>
      </c>
      <c r="AB30">
        <v>37.845849802</v>
      </c>
      <c r="AC30">
        <v>41.807296863</v>
      </c>
      <c r="AD30">
        <v>72.736311398</v>
      </c>
      <c r="AE30">
        <v>61.471148118</v>
      </c>
      <c r="AF30">
        <v>41.502511223</v>
      </c>
      <c r="AG30">
        <v>16.726436741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0</v>
      </c>
      <c r="AO30">
        <v>4</v>
      </c>
      <c r="AP30">
        <v>30</v>
      </c>
    </row>
    <row r="31" spans="1:42" s="18" customFormat="1" ht="12" customHeight="1">
      <c r="A31" s="36" t="s">
        <v>103</v>
      </c>
      <c r="B31" s="45">
        <f aca="true" t="shared" si="2" ref="B31:H31">+AA17</f>
        <v>124.59414141</v>
      </c>
      <c r="C31" s="45">
        <f t="shared" si="2"/>
        <v>100</v>
      </c>
      <c r="D31" s="45">
        <f t="shared" si="2"/>
        <v>137.82482322</v>
      </c>
      <c r="E31" s="45">
        <f t="shared" si="2"/>
        <v>145.62488566</v>
      </c>
      <c r="F31" s="45">
        <f t="shared" si="2"/>
        <v>143.43939871</v>
      </c>
      <c r="G31" s="45">
        <f t="shared" si="2"/>
        <v>137.41359557</v>
      </c>
      <c r="H31" s="46">
        <f t="shared" si="2"/>
        <v>116.96437821</v>
      </c>
      <c r="I31" s="52" t="s">
        <v>147</v>
      </c>
      <c r="AA31">
        <v>127.41101943</v>
      </c>
      <c r="AB31">
        <v>97.924901186</v>
      </c>
      <c r="AC31">
        <v>163.34215435</v>
      </c>
      <c r="AD31">
        <v>167.12269773</v>
      </c>
      <c r="AE31">
        <v>160.25426806</v>
      </c>
      <c r="AF31">
        <v>146.12032412</v>
      </c>
      <c r="AG31">
        <v>50.808934873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0</v>
      </c>
      <c r="AO31">
        <v>4</v>
      </c>
      <c r="AP31">
        <v>31</v>
      </c>
    </row>
    <row r="32" spans="1:42" s="18" customFormat="1" ht="12" customHeight="1">
      <c r="A32" s="36" t="s">
        <v>104</v>
      </c>
      <c r="B32" s="45">
        <f aca="true" t="shared" si="3" ref="B32:H47">+AA18</f>
        <v>1.4799460199</v>
      </c>
      <c r="C32" s="45">
        <f t="shared" si="3"/>
        <v>0</v>
      </c>
      <c r="D32" s="45">
        <f t="shared" si="3"/>
        <v>7.9714546007</v>
      </c>
      <c r="E32" s="45">
        <f t="shared" si="3"/>
        <v>10.263085232</v>
      </c>
      <c r="F32" s="45">
        <f t="shared" si="3"/>
        <v>8.9507330567</v>
      </c>
      <c r="G32" s="45">
        <f t="shared" si="3"/>
        <v>7.5907830656</v>
      </c>
      <c r="H32" s="46">
        <f t="shared" si="3"/>
        <v>4.5934055276</v>
      </c>
      <c r="I32" s="52" t="s">
        <v>148</v>
      </c>
      <c r="AA32">
        <v>20.502707305</v>
      </c>
      <c r="AB32">
        <v>9.4532279315</v>
      </c>
      <c r="AC32">
        <v>29.109366188</v>
      </c>
      <c r="AD32">
        <v>38.98349766</v>
      </c>
      <c r="AE32">
        <v>36.777298813</v>
      </c>
      <c r="AF32">
        <v>30.722076268</v>
      </c>
      <c r="AG32">
        <v>25.575016035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0</v>
      </c>
      <c r="AO32">
        <v>4</v>
      </c>
      <c r="AP32">
        <v>32</v>
      </c>
    </row>
    <row r="33" spans="1:42" s="18" customFormat="1" ht="12" customHeight="1">
      <c r="A33" s="36" t="s">
        <v>105</v>
      </c>
      <c r="B33" s="45">
        <f t="shared" si="3"/>
        <v>2.2315404009</v>
      </c>
      <c r="C33" s="45">
        <f t="shared" si="3"/>
        <v>11.133069829</v>
      </c>
      <c r="D33" s="45">
        <f t="shared" si="3"/>
        <v>4.1494945989</v>
      </c>
      <c r="E33" s="45">
        <f t="shared" si="3"/>
        <v>4.1988189401</v>
      </c>
      <c r="F33" s="45">
        <f t="shared" si="3"/>
        <v>4.0626523231</v>
      </c>
      <c r="G33" s="45">
        <f t="shared" si="3"/>
        <v>2.1553947173</v>
      </c>
      <c r="H33" s="46">
        <f t="shared" si="3"/>
        <v>3.7951609384</v>
      </c>
      <c r="I33" s="52" t="s">
        <v>149</v>
      </c>
      <c r="AA33">
        <v>77.073406746</v>
      </c>
      <c r="AB33">
        <v>58.432147563</v>
      </c>
      <c r="AC33">
        <v>142.65107804</v>
      </c>
      <c r="AD33">
        <v>144.73369339</v>
      </c>
      <c r="AE33">
        <v>132.78334861</v>
      </c>
      <c r="AF33">
        <v>110.36472449</v>
      </c>
      <c r="AG33">
        <v>103.20333801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0</v>
      </c>
      <c r="AO33">
        <v>4</v>
      </c>
      <c r="AP33">
        <v>33</v>
      </c>
    </row>
    <row r="34" spans="1:42" s="18" customFormat="1" ht="12" customHeight="1">
      <c r="A34" s="36" t="s">
        <v>106</v>
      </c>
      <c r="B34" s="45">
        <f t="shared" si="3"/>
        <v>32.752343841</v>
      </c>
      <c r="C34" s="45">
        <f t="shared" si="3"/>
        <v>30.072463768</v>
      </c>
      <c r="D34" s="45">
        <f t="shared" si="3"/>
        <v>34.801093228</v>
      </c>
      <c r="E34" s="45">
        <f t="shared" si="3"/>
        <v>52.536483432</v>
      </c>
      <c r="F34" s="45">
        <f t="shared" si="3"/>
        <v>49.411669131</v>
      </c>
      <c r="G34" s="45">
        <f t="shared" si="3"/>
        <v>34.562119466</v>
      </c>
      <c r="H34" s="46">
        <f t="shared" si="3"/>
        <v>27.134034116</v>
      </c>
      <c r="I34" s="52" t="s">
        <v>150</v>
      </c>
      <c r="AA34">
        <v>6.1270713908</v>
      </c>
      <c r="AB34">
        <v>12.944664032</v>
      </c>
      <c r="AC34">
        <v>7.7371914451</v>
      </c>
      <c r="AD34">
        <v>20.640253984</v>
      </c>
      <c r="AE34">
        <v>21.032778434</v>
      </c>
      <c r="AF34">
        <v>13.89497513</v>
      </c>
      <c r="AG34">
        <v>18.031533031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0</v>
      </c>
      <c r="AO34">
        <v>4</v>
      </c>
      <c r="AP34">
        <v>34</v>
      </c>
    </row>
    <row r="35" spans="1:42" s="18" customFormat="1" ht="12" customHeight="1">
      <c r="A35" s="36" t="s">
        <v>107</v>
      </c>
      <c r="B35" s="45">
        <f t="shared" si="3"/>
        <v>1.5527574667</v>
      </c>
      <c r="C35" s="45">
        <f t="shared" si="3"/>
        <v>0</v>
      </c>
      <c r="D35" s="45">
        <f t="shared" si="3"/>
        <v>3.2341330094</v>
      </c>
      <c r="E35" s="45">
        <f t="shared" si="3"/>
        <v>5.9992705018</v>
      </c>
      <c r="F35" s="45">
        <f t="shared" si="3"/>
        <v>5.4076091862</v>
      </c>
      <c r="G35" s="45">
        <f t="shared" si="3"/>
        <v>4.0279955556</v>
      </c>
      <c r="H35" s="46">
        <f t="shared" si="3"/>
        <v>4.6774950792</v>
      </c>
      <c r="I35" s="52" t="s">
        <v>151</v>
      </c>
      <c r="AA35">
        <v>93.633860406</v>
      </c>
      <c r="AB35">
        <v>90.480895916</v>
      </c>
      <c r="AC35">
        <v>95.479588738</v>
      </c>
      <c r="AD35">
        <v>98.725196209</v>
      </c>
      <c r="AE35">
        <v>98.132505832</v>
      </c>
      <c r="AF35">
        <v>94.440348491</v>
      </c>
      <c r="AG35">
        <v>86.464227225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0</v>
      </c>
      <c r="AO35">
        <v>4</v>
      </c>
      <c r="AP35">
        <v>35</v>
      </c>
    </row>
    <row r="36" spans="1:42" s="18" customFormat="1" ht="12" customHeight="1">
      <c r="A36" s="36" t="s">
        <v>108</v>
      </c>
      <c r="B36" s="45">
        <f t="shared" si="3"/>
        <v>4.3165092248</v>
      </c>
      <c r="C36" s="45">
        <f t="shared" si="3"/>
        <v>9.4532279315</v>
      </c>
      <c r="D36" s="45">
        <f t="shared" si="3"/>
        <v>11.452865385</v>
      </c>
      <c r="E36" s="45">
        <f t="shared" si="3"/>
        <v>16.266446378</v>
      </c>
      <c r="F36" s="45">
        <f t="shared" si="3"/>
        <v>16.369057768</v>
      </c>
      <c r="G36" s="45">
        <f t="shared" si="3"/>
        <v>9.8700948069</v>
      </c>
      <c r="H36" s="46">
        <f t="shared" si="3"/>
        <v>4.1233636702</v>
      </c>
      <c r="I36" s="52" t="s">
        <v>152</v>
      </c>
      <c r="AA36">
        <v>9.5169541572</v>
      </c>
      <c r="AB36">
        <v>0</v>
      </c>
      <c r="AC36">
        <v>4.3078391393</v>
      </c>
      <c r="AD36">
        <v>18.935364414</v>
      </c>
      <c r="AE36">
        <v>19.152647088</v>
      </c>
      <c r="AF36">
        <v>12.707033156</v>
      </c>
      <c r="AG36">
        <v>11.565013457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0</v>
      </c>
      <c r="AO36">
        <v>4</v>
      </c>
      <c r="AP36">
        <v>36</v>
      </c>
    </row>
    <row r="37" spans="1:42" s="18" customFormat="1" ht="12" customHeight="1">
      <c r="A37" s="36" t="s">
        <v>109</v>
      </c>
      <c r="B37" s="45">
        <f t="shared" si="3"/>
        <v>30.496137673</v>
      </c>
      <c r="C37" s="45">
        <f t="shared" si="3"/>
        <v>39.42687747</v>
      </c>
      <c r="D37" s="45">
        <f t="shared" si="3"/>
        <v>36.378031322</v>
      </c>
      <c r="E37" s="45">
        <f t="shared" si="3"/>
        <v>44.315765911</v>
      </c>
      <c r="F37" s="45">
        <f t="shared" si="3"/>
        <v>43.019663851</v>
      </c>
      <c r="G37" s="45">
        <f t="shared" si="3"/>
        <v>37.874996106</v>
      </c>
      <c r="H37" s="46">
        <f t="shared" si="3"/>
        <v>28.671561421</v>
      </c>
      <c r="I37" s="52" t="s">
        <v>153</v>
      </c>
      <c r="AA37">
        <v>1.1988985786</v>
      </c>
      <c r="AB37">
        <v>0</v>
      </c>
      <c r="AC37">
        <v>0.9717582751</v>
      </c>
      <c r="AD37">
        <v>3.8478189481</v>
      </c>
      <c r="AE37">
        <v>4.211189319</v>
      </c>
      <c r="AF37">
        <v>2.2845037954</v>
      </c>
      <c r="AG37">
        <v>3.7163614242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0</v>
      </c>
      <c r="AO37">
        <v>4</v>
      </c>
      <c r="AP37">
        <v>37</v>
      </c>
    </row>
    <row r="38" spans="1:42" s="18" customFormat="1" ht="12" customHeight="1">
      <c r="A38" s="36" t="s">
        <v>110</v>
      </c>
      <c r="B38" s="45">
        <f t="shared" si="3"/>
        <v>40.661516897</v>
      </c>
      <c r="C38" s="45">
        <f t="shared" si="3"/>
        <v>57.839262187</v>
      </c>
      <c r="D38" s="45">
        <f t="shared" si="3"/>
        <v>45.787601406</v>
      </c>
      <c r="E38" s="45">
        <f t="shared" si="3"/>
        <v>73.935551902</v>
      </c>
      <c r="F38" s="45">
        <f t="shared" si="3"/>
        <v>71.964419322</v>
      </c>
      <c r="G38" s="45">
        <f t="shared" si="3"/>
        <v>66.674281679</v>
      </c>
      <c r="H38" s="46">
        <f t="shared" si="3"/>
        <v>60.737563453</v>
      </c>
      <c r="I38" s="52" t="s">
        <v>154</v>
      </c>
      <c r="AA38">
        <v>17.218602732</v>
      </c>
      <c r="AB38">
        <v>9.4532279315</v>
      </c>
      <c r="AC38">
        <v>21.17261724</v>
      </c>
      <c r="AD38">
        <v>24.271496051</v>
      </c>
      <c r="AE38">
        <v>22.909700338</v>
      </c>
      <c r="AF38">
        <v>15.550201971</v>
      </c>
      <c r="AG38">
        <v>17.255109845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0</v>
      </c>
      <c r="AO38">
        <v>4</v>
      </c>
      <c r="AP38">
        <v>38</v>
      </c>
    </row>
    <row r="39" spans="1:42" s="18" customFormat="1" ht="12" customHeight="1">
      <c r="A39" s="36" t="s">
        <v>111</v>
      </c>
      <c r="B39" s="45">
        <f t="shared" si="3"/>
        <v>16.144218842</v>
      </c>
      <c r="C39" s="45">
        <f t="shared" si="3"/>
        <v>9.4532279315</v>
      </c>
      <c r="D39" s="45">
        <f t="shared" si="3"/>
        <v>29.508481194</v>
      </c>
      <c r="E39" s="45">
        <f t="shared" si="3"/>
        <v>44.960042361</v>
      </c>
      <c r="F39" s="45">
        <f t="shared" si="3"/>
        <v>44.001953748</v>
      </c>
      <c r="G39" s="45">
        <f t="shared" si="3"/>
        <v>33.74523629</v>
      </c>
      <c r="H39" s="46">
        <f t="shared" si="3"/>
        <v>15.64837122</v>
      </c>
      <c r="I39" s="52" t="s">
        <v>155</v>
      </c>
      <c r="AA39">
        <v>15.716836995</v>
      </c>
      <c r="AB39">
        <v>33.530961792</v>
      </c>
      <c r="AC39">
        <v>15.825777624</v>
      </c>
      <c r="AD39">
        <v>37.751759261</v>
      </c>
      <c r="AE39">
        <v>32.78786189</v>
      </c>
      <c r="AF39">
        <v>22.388137195</v>
      </c>
      <c r="AG39">
        <v>22.315361166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0</v>
      </c>
      <c r="AO39">
        <v>4</v>
      </c>
      <c r="AP39">
        <v>39</v>
      </c>
    </row>
    <row r="40" spans="1:42" s="18" customFormat="1" ht="12" customHeight="1">
      <c r="A40" s="36" t="s">
        <v>112</v>
      </c>
      <c r="B40" s="45">
        <f t="shared" si="3"/>
        <v>105.83558843</v>
      </c>
      <c r="C40" s="45">
        <f t="shared" si="3"/>
        <v>90.480895916</v>
      </c>
      <c r="D40" s="45">
        <f t="shared" si="3"/>
        <v>112.61333565</v>
      </c>
      <c r="E40" s="45">
        <f t="shared" si="3"/>
        <v>117.14093519</v>
      </c>
      <c r="F40" s="45">
        <f t="shared" si="3"/>
        <v>113.4155686</v>
      </c>
      <c r="G40" s="45">
        <f t="shared" si="3"/>
        <v>110.47825741</v>
      </c>
      <c r="H40" s="46">
        <f t="shared" si="3"/>
        <v>99.865214258</v>
      </c>
      <c r="I40" s="52" t="s">
        <v>156</v>
      </c>
      <c r="AA40">
        <v>91.093286405</v>
      </c>
      <c r="AB40">
        <v>90.480895916</v>
      </c>
      <c r="AC40">
        <v>101.9131491</v>
      </c>
      <c r="AD40">
        <v>101.19719518</v>
      </c>
      <c r="AE40">
        <v>100.42836024</v>
      </c>
      <c r="AF40">
        <v>94.919402014</v>
      </c>
      <c r="AG40">
        <v>90.885265703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0</v>
      </c>
      <c r="AO40">
        <v>4</v>
      </c>
      <c r="AP40">
        <v>40</v>
      </c>
    </row>
    <row r="41" spans="1:42" s="18" customFormat="1" ht="12" customHeight="1">
      <c r="A41" s="36" t="s">
        <v>113</v>
      </c>
      <c r="B41" s="45">
        <f t="shared" si="3"/>
        <v>76.395335324</v>
      </c>
      <c r="C41" s="45">
        <f t="shared" si="3"/>
        <v>66.139657444</v>
      </c>
      <c r="D41" s="45">
        <f t="shared" si="3"/>
        <v>117.57624398</v>
      </c>
      <c r="E41" s="45">
        <f t="shared" si="3"/>
        <v>157.8543208</v>
      </c>
      <c r="F41" s="45">
        <f t="shared" si="3"/>
        <v>152.31852109</v>
      </c>
      <c r="G41" s="45">
        <f t="shared" si="3"/>
        <v>122.83084634</v>
      </c>
      <c r="H41" s="46">
        <f t="shared" si="3"/>
        <v>38.12805417</v>
      </c>
      <c r="I41" s="52" t="s">
        <v>157</v>
      </c>
      <c r="AA41">
        <v>51.367408458</v>
      </c>
      <c r="AB41">
        <v>90.480895916</v>
      </c>
      <c r="AC41">
        <v>54.093097913</v>
      </c>
      <c r="AD41">
        <v>60.690841616</v>
      </c>
      <c r="AE41">
        <v>62.775886659</v>
      </c>
      <c r="AF41">
        <v>51.942001295</v>
      </c>
      <c r="AG41">
        <v>42.015900971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0</v>
      </c>
      <c r="AO41">
        <v>4</v>
      </c>
      <c r="AP41">
        <v>41</v>
      </c>
    </row>
    <row r="42" spans="1:42" s="18" customFormat="1" ht="12" customHeight="1">
      <c r="A42" s="36" t="s">
        <v>114</v>
      </c>
      <c r="B42" s="45">
        <f t="shared" si="3"/>
        <v>0.1095729265</v>
      </c>
      <c r="C42" s="45">
        <f t="shared" si="3"/>
        <v>0</v>
      </c>
      <c r="D42" s="45">
        <f t="shared" si="3"/>
        <v>0</v>
      </c>
      <c r="E42" s="45">
        <f t="shared" si="3"/>
        <v>1.2527597644</v>
      </c>
      <c r="F42" s="45">
        <f t="shared" si="3"/>
        <v>1.5756355197</v>
      </c>
      <c r="G42" s="45">
        <f t="shared" si="3"/>
        <v>0.4842455772</v>
      </c>
      <c r="H42" s="46">
        <f t="shared" si="3"/>
        <v>2.4777212283</v>
      </c>
      <c r="I42" s="52" t="s">
        <v>158</v>
      </c>
      <c r="AA42">
        <v>18.841562766</v>
      </c>
      <c r="AB42">
        <v>0</v>
      </c>
      <c r="AC42">
        <v>31.486703397</v>
      </c>
      <c r="AD42">
        <v>40.772131805</v>
      </c>
      <c r="AE42">
        <v>41.137125423</v>
      </c>
      <c r="AF42">
        <v>33.458981042</v>
      </c>
      <c r="AG42">
        <v>32.130584571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0</v>
      </c>
      <c r="AO42">
        <v>4</v>
      </c>
      <c r="AP42">
        <v>42</v>
      </c>
    </row>
    <row r="43" spans="1:42" s="18" customFormat="1" ht="12" customHeight="1">
      <c r="A43" s="36" t="s">
        <v>115</v>
      </c>
      <c r="B43" s="45">
        <f t="shared" si="3"/>
        <v>1.8131710452</v>
      </c>
      <c r="C43" s="45">
        <f t="shared" si="3"/>
        <v>0</v>
      </c>
      <c r="D43" s="45">
        <f t="shared" si="3"/>
        <v>5.9910632944</v>
      </c>
      <c r="E43" s="45">
        <f t="shared" si="3"/>
        <v>7.6364371853</v>
      </c>
      <c r="F43" s="45">
        <f t="shared" si="3"/>
        <v>3.2564805658</v>
      </c>
      <c r="G43" s="45">
        <f t="shared" si="3"/>
        <v>3.6001702994</v>
      </c>
      <c r="H43" s="46">
        <f t="shared" si="3"/>
        <v>3.4432632477</v>
      </c>
      <c r="I43" s="50" t="s">
        <v>159</v>
      </c>
      <c r="AA43">
        <v>29.506186601</v>
      </c>
      <c r="AB43">
        <v>20.58629776</v>
      </c>
      <c r="AC43">
        <v>30.033404191</v>
      </c>
      <c r="AD43">
        <v>42.10920429</v>
      </c>
      <c r="AE43">
        <v>38.68751868</v>
      </c>
      <c r="AF43">
        <v>28.760172099</v>
      </c>
      <c r="AG43">
        <v>31.926146671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0</v>
      </c>
      <c r="AO43">
        <v>4</v>
      </c>
      <c r="AP43">
        <v>43</v>
      </c>
    </row>
    <row r="44" spans="1:42" s="18" customFormat="1" ht="12" customHeight="1">
      <c r="A44" s="36" t="s">
        <v>116</v>
      </c>
      <c r="B44" s="45">
        <f t="shared" si="3"/>
        <v>45.177249625</v>
      </c>
      <c r="C44" s="45">
        <f t="shared" si="3"/>
        <v>37.845849802</v>
      </c>
      <c r="D44" s="45">
        <f t="shared" si="3"/>
        <v>41.807296863</v>
      </c>
      <c r="E44" s="45">
        <f t="shared" si="3"/>
        <v>72.736311398</v>
      </c>
      <c r="F44" s="45">
        <f t="shared" si="3"/>
        <v>61.471148118</v>
      </c>
      <c r="G44" s="45">
        <f t="shared" si="3"/>
        <v>41.502511223</v>
      </c>
      <c r="H44" s="46">
        <f t="shared" si="3"/>
        <v>16.726436741</v>
      </c>
      <c r="I44" s="50" t="s">
        <v>160</v>
      </c>
      <c r="AA44">
        <v>3.4750270968</v>
      </c>
      <c r="AB44">
        <v>9.4532279315</v>
      </c>
      <c r="AC44">
        <v>1.8632597284</v>
      </c>
      <c r="AD44">
        <v>10.137638812</v>
      </c>
      <c r="AE44">
        <v>8.4648034518</v>
      </c>
      <c r="AF44">
        <v>6.8026292562</v>
      </c>
      <c r="AG44">
        <v>6.2070873275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0</v>
      </c>
      <c r="AO44">
        <v>4</v>
      </c>
      <c r="AP44">
        <v>44</v>
      </c>
    </row>
    <row r="45" spans="1:42" s="18" customFormat="1" ht="12" customHeight="1">
      <c r="A45" s="36" t="s">
        <v>117</v>
      </c>
      <c r="B45" s="45">
        <f t="shared" si="3"/>
        <v>127.41101943</v>
      </c>
      <c r="C45" s="45">
        <f t="shared" si="3"/>
        <v>97.924901186</v>
      </c>
      <c r="D45" s="45">
        <f t="shared" si="3"/>
        <v>163.34215435</v>
      </c>
      <c r="E45" s="45">
        <f t="shared" si="3"/>
        <v>167.12269773</v>
      </c>
      <c r="F45" s="45">
        <f t="shared" si="3"/>
        <v>160.25426806</v>
      </c>
      <c r="G45" s="45">
        <f t="shared" si="3"/>
        <v>146.12032412</v>
      </c>
      <c r="H45" s="46">
        <f t="shared" si="3"/>
        <v>50.808934873</v>
      </c>
      <c r="I45" s="50" t="s">
        <v>161</v>
      </c>
      <c r="AA45">
        <v>6588644</v>
      </c>
      <c r="AB45">
        <v>712624</v>
      </c>
      <c r="AC45">
        <v>825254</v>
      </c>
      <c r="AD45">
        <v>496987</v>
      </c>
      <c r="AE45">
        <v>3156418</v>
      </c>
      <c r="AF45">
        <v>72197</v>
      </c>
      <c r="AG45">
        <v>999050</v>
      </c>
      <c r="AH45">
        <v>326114</v>
      </c>
      <c r="AI45">
        <v>0</v>
      </c>
      <c r="AJ45">
        <v>0</v>
      </c>
      <c r="AK45">
        <v>0</v>
      </c>
      <c r="AL45" t="s">
        <v>231</v>
      </c>
      <c r="AM45" t="s">
        <v>234</v>
      </c>
      <c r="AN45">
        <v>0</v>
      </c>
      <c r="AO45">
        <v>1</v>
      </c>
      <c r="AP45">
        <v>1</v>
      </c>
    </row>
    <row r="46" spans="1:42" s="18" customFormat="1" ht="12" customHeight="1">
      <c r="A46" s="36" t="s">
        <v>118</v>
      </c>
      <c r="B46" s="45">
        <f t="shared" si="3"/>
        <v>20.502707305</v>
      </c>
      <c r="C46" s="45">
        <f t="shared" si="3"/>
        <v>9.4532279315</v>
      </c>
      <c r="D46" s="45">
        <f t="shared" si="3"/>
        <v>29.109366188</v>
      </c>
      <c r="E46" s="45">
        <f t="shared" si="3"/>
        <v>38.98349766</v>
      </c>
      <c r="F46" s="45">
        <f t="shared" si="3"/>
        <v>36.777298813</v>
      </c>
      <c r="G46" s="45">
        <f t="shared" si="3"/>
        <v>30.722076268</v>
      </c>
      <c r="H46" s="46">
        <f t="shared" si="3"/>
        <v>25.575016035</v>
      </c>
      <c r="I46" s="50" t="s">
        <v>162</v>
      </c>
      <c r="AA46">
        <v>3.6153530226</v>
      </c>
      <c r="AB46">
        <v>1</v>
      </c>
      <c r="AC46">
        <v>2</v>
      </c>
      <c r="AD46">
        <v>2.7156444736</v>
      </c>
      <c r="AE46">
        <v>4.1252692134</v>
      </c>
      <c r="AF46">
        <v>3.1356150533</v>
      </c>
      <c r="AG46">
        <v>5.8738941995</v>
      </c>
      <c r="AH46">
        <v>3.0410592615</v>
      </c>
      <c r="AI46">
        <v>0</v>
      </c>
      <c r="AJ46">
        <v>0</v>
      </c>
      <c r="AK46">
        <v>0</v>
      </c>
      <c r="AL46" t="s">
        <v>231</v>
      </c>
      <c r="AM46" t="s">
        <v>234</v>
      </c>
      <c r="AN46">
        <v>0</v>
      </c>
      <c r="AO46">
        <v>1</v>
      </c>
      <c r="AP46">
        <v>2</v>
      </c>
    </row>
    <row r="47" spans="1:42" s="18" customFormat="1" ht="12" customHeight="1">
      <c r="A47" s="36" t="s">
        <v>119</v>
      </c>
      <c r="B47" s="45">
        <f t="shared" si="3"/>
        <v>77.073406746</v>
      </c>
      <c r="C47" s="45">
        <f t="shared" si="3"/>
        <v>58.432147563</v>
      </c>
      <c r="D47" s="45">
        <f t="shared" si="3"/>
        <v>142.65107804</v>
      </c>
      <c r="E47" s="45">
        <f t="shared" si="3"/>
        <v>144.73369339</v>
      </c>
      <c r="F47" s="45">
        <f t="shared" si="3"/>
        <v>132.78334861</v>
      </c>
      <c r="G47" s="45">
        <f t="shared" si="3"/>
        <v>110.36472449</v>
      </c>
      <c r="H47" s="46">
        <f t="shared" si="3"/>
        <v>103.20333801</v>
      </c>
      <c r="I47" s="50" t="s">
        <v>163</v>
      </c>
      <c r="AA47">
        <v>2.5439258822</v>
      </c>
      <c r="AB47">
        <v>0.9971134848</v>
      </c>
      <c r="AC47">
        <v>1.9991311766</v>
      </c>
      <c r="AD47">
        <v>2.0701547525</v>
      </c>
      <c r="AE47">
        <v>2.6600567479</v>
      </c>
      <c r="AF47">
        <v>1.9731013754</v>
      </c>
      <c r="AG47">
        <v>3.9364896652</v>
      </c>
      <c r="AH47">
        <v>2.760908762</v>
      </c>
      <c r="AI47">
        <v>0</v>
      </c>
      <c r="AJ47">
        <v>0</v>
      </c>
      <c r="AK47">
        <v>0</v>
      </c>
      <c r="AL47" t="s">
        <v>231</v>
      </c>
      <c r="AM47" t="s">
        <v>234</v>
      </c>
      <c r="AN47">
        <v>0</v>
      </c>
      <c r="AO47">
        <v>1</v>
      </c>
      <c r="AP47">
        <v>3</v>
      </c>
    </row>
    <row r="48" spans="1:42" s="18" customFormat="1" ht="12" customHeight="1">
      <c r="A48" s="36" t="s">
        <v>120</v>
      </c>
      <c r="B48" s="45">
        <f aca="true" t="shared" si="4" ref="B48:H58">+AA34</f>
        <v>6.1270713908</v>
      </c>
      <c r="C48" s="45">
        <f t="shared" si="4"/>
        <v>12.944664032</v>
      </c>
      <c r="D48" s="45">
        <f t="shared" si="4"/>
        <v>7.7371914451</v>
      </c>
      <c r="E48" s="45">
        <f t="shared" si="4"/>
        <v>20.640253984</v>
      </c>
      <c r="F48" s="45">
        <f t="shared" si="4"/>
        <v>21.032778434</v>
      </c>
      <c r="G48" s="45">
        <f t="shared" si="4"/>
        <v>13.89497513</v>
      </c>
      <c r="H48" s="46">
        <f t="shared" si="4"/>
        <v>18.031533031</v>
      </c>
      <c r="I48" s="50" t="s">
        <v>164</v>
      </c>
      <c r="AA48">
        <v>1.5812728689</v>
      </c>
      <c r="AB48">
        <v>0.5107588293</v>
      </c>
      <c r="AC48">
        <v>0.8922925548</v>
      </c>
      <c r="AD48">
        <v>1.3910846763</v>
      </c>
      <c r="AE48">
        <v>1.8419791042</v>
      </c>
      <c r="AF48">
        <v>0.8041746887</v>
      </c>
      <c r="AG48">
        <v>2.225809519</v>
      </c>
      <c r="AH48">
        <v>1.6280687122</v>
      </c>
      <c r="AI48">
        <v>0</v>
      </c>
      <c r="AJ48">
        <v>0</v>
      </c>
      <c r="AK48">
        <v>0</v>
      </c>
      <c r="AL48" t="s">
        <v>231</v>
      </c>
      <c r="AM48" t="s">
        <v>234</v>
      </c>
      <c r="AN48">
        <v>0</v>
      </c>
      <c r="AO48">
        <v>1</v>
      </c>
      <c r="AP48">
        <v>4</v>
      </c>
    </row>
    <row r="49" spans="1:42" s="18" customFormat="1" ht="12" customHeight="1">
      <c r="A49" s="36" t="s">
        <v>121</v>
      </c>
      <c r="B49" s="45">
        <f t="shared" si="4"/>
        <v>93.633860406</v>
      </c>
      <c r="C49" s="45">
        <f t="shared" si="4"/>
        <v>90.480895916</v>
      </c>
      <c r="D49" s="45">
        <f t="shared" si="4"/>
        <v>95.479588738</v>
      </c>
      <c r="E49" s="45">
        <f t="shared" si="4"/>
        <v>98.725196209</v>
      </c>
      <c r="F49" s="45">
        <f t="shared" si="4"/>
        <v>98.132505832</v>
      </c>
      <c r="G49" s="45">
        <f t="shared" si="4"/>
        <v>94.440348491</v>
      </c>
      <c r="H49" s="46">
        <f t="shared" si="4"/>
        <v>86.464227225</v>
      </c>
      <c r="I49" s="50" t="s">
        <v>165</v>
      </c>
      <c r="AA49">
        <v>1.656503068</v>
      </c>
      <c r="AB49">
        <v>1</v>
      </c>
      <c r="AC49">
        <v>1.2263775759</v>
      </c>
      <c r="AD49">
        <v>1.5299877059</v>
      </c>
      <c r="AE49">
        <v>1.7858236773</v>
      </c>
      <c r="AF49">
        <v>1.2172804964</v>
      </c>
      <c r="AG49">
        <v>2.1402732596</v>
      </c>
      <c r="AH49">
        <v>1.7358899035</v>
      </c>
      <c r="AI49">
        <v>0</v>
      </c>
      <c r="AJ49">
        <v>0</v>
      </c>
      <c r="AK49">
        <v>0</v>
      </c>
      <c r="AL49" t="s">
        <v>231</v>
      </c>
      <c r="AM49" t="s">
        <v>234</v>
      </c>
      <c r="AN49">
        <v>0</v>
      </c>
      <c r="AO49">
        <v>1</v>
      </c>
      <c r="AP49">
        <v>5</v>
      </c>
    </row>
    <row r="50" spans="1:42" s="18" customFormat="1" ht="12" customHeight="1">
      <c r="A50" s="36" t="s">
        <v>122</v>
      </c>
      <c r="B50" s="45">
        <f t="shared" si="4"/>
        <v>9.5169541572</v>
      </c>
      <c r="C50" s="45">
        <f t="shared" si="4"/>
        <v>0</v>
      </c>
      <c r="D50" s="45">
        <f t="shared" si="4"/>
        <v>4.3078391393</v>
      </c>
      <c r="E50" s="45">
        <f t="shared" si="4"/>
        <v>18.935364414</v>
      </c>
      <c r="F50" s="45">
        <f t="shared" si="4"/>
        <v>19.152647088</v>
      </c>
      <c r="G50" s="45">
        <f t="shared" si="4"/>
        <v>12.707033156</v>
      </c>
      <c r="H50" s="46">
        <f t="shared" si="4"/>
        <v>11.565013457</v>
      </c>
      <c r="I50" s="50" t="s">
        <v>166</v>
      </c>
      <c r="AA50">
        <v>85.348487488</v>
      </c>
      <c r="AB50">
        <v>72.830412672</v>
      </c>
      <c r="AC50">
        <v>87.726687783</v>
      </c>
      <c r="AD50">
        <v>76.253906038</v>
      </c>
      <c r="AE50">
        <v>86.631365047</v>
      </c>
      <c r="AF50">
        <v>88.326384753</v>
      </c>
      <c r="AG50">
        <v>92.584955708</v>
      </c>
      <c r="AH50">
        <v>85.299619152</v>
      </c>
      <c r="AI50">
        <v>0</v>
      </c>
      <c r="AJ50">
        <v>0</v>
      </c>
      <c r="AK50">
        <v>0</v>
      </c>
      <c r="AL50" t="s">
        <v>231</v>
      </c>
      <c r="AM50" t="s">
        <v>234</v>
      </c>
      <c r="AN50">
        <v>0</v>
      </c>
      <c r="AO50">
        <v>1</v>
      </c>
      <c r="AP50">
        <v>6</v>
      </c>
    </row>
    <row r="51" spans="1:9" s="18" customFormat="1" ht="12" customHeight="1">
      <c r="A51" s="36" t="s">
        <v>123</v>
      </c>
      <c r="B51" s="45">
        <f t="shared" si="4"/>
        <v>1.1988985786</v>
      </c>
      <c r="C51" s="45">
        <f t="shared" si="4"/>
        <v>0</v>
      </c>
      <c r="D51" s="45">
        <f t="shared" si="4"/>
        <v>0.9717582751</v>
      </c>
      <c r="E51" s="45">
        <f t="shared" si="4"/>
        <v>3.8478189481</v>
      </c>
      <c r="F51" s="45">
        <f t="shared" si="4"/>
        <v>4.211189319</v>
      </c>
      <c r="G51" s="45">
        <f t="shared" si="4"/>
        <v>2.2845037954</v>
      </c>
      <c r="H51" s="46">
        <f t="shared" si="4"/>
        <v>3.7163614242</v>
      </c>
      <c r="I51" s="50" t="s">
        <v>167</v>
      </c>
    </row>
    <row r="52" spans="1:9" s="18" customFormat="1" ht="12" customHeight="1">
      <c r="A52" s="36" t="s">
        <v>124</v>
      </c>
      <c r="B52" s="45">
        <f t="shared" si="4"/>
        <v>17.218602732</v>
      </c>
      <c r="C52" s="45">
        <f t="shared" si="4"/>
        <v>9.4532279315</v>
      </c>
      <c r="D52" s="45">
        <f t="shared" si="4"/>
        <v>21.17261724</v>
      </c>
      <c r="E52" s="45">
        <f t="shared" si="4"/>
        <v>24.271496051</v>
      </c>
      <c r="F52" s="45">
        <f t="shared" si="4"/>
        <v>22.909700338</v>
      </c>
      <c r="G52" s="45">
        <f t="shared" si="4"/>
        <v>15.550201971</v>
      </c>
      <c r="H52" s="46">
        <f t="shared" si="4"/>
        <v>17.255109845</v>
      </c>
      <c r="I52" s="50" t="s">
        <v>168</v>
      </c>
    </row>
    <row r="53" spans="1:9" s="18" customFormat="1" ht="12" customHeight="1">
      <c r="A53" s="36" t="s">
        <v>125</v>
      </c>
      <c r="B53" s="45">
        <f t="shared" si="4"/>
        <v>15.716836995</v>
      </c>
      <c r="C53" s="45">
        <f t="shared" si="4"/>
        <v>33.530961792</v>
      </c>
      <c r="D53" s="45">
        <f t="shared" si="4"/>
        <v>15.825777624</v>
      </c>
      <c r="E53" s="45">
        <f t="shared" si="4"/>
        <v>37.751759261</v>
      </c>
      <c r="F53" s="45">
        <f t="shared" si="4"/>
        <v>32.78786189</v>
      </c>
      <c r="G53" s="45">
        <f t="shared" si="4"/>
        <v>22.388137195</v>
      </c>
      <c r="H53" s="46">
        <f t="shared" si="4"/>
        <v>22.315361166</v>
      </c>
      <c r="I53" s="50" t="s">
        <v>169</v>
      </c>
    </row>
    <row r="54" spans="1:9" s="18" customFormat="1" ht="12" customHeight="1">
      <c r="A54" s="36" t="s">
        <v>126</v>
      </c>
      <c r="B54" s="45">
        <f t="shared" si="4"/>
        <v>91.093286405</v>
      </c>
      <c r="C54" s="45">
        <f t="shared" si="4"/>
        <v>90.480895916</v>
      </c>
      <c r="D54" s="45">
        <f t="shared" si="4"/>
        <v>101.9131491</v>
      </c>
      <c r="E54" s="45">
        <f t="shared" si="4"/>
        <v>101.19719518</v>
      </c>
      <c r="F54" s="45">
        <f t="shared" si="4"/>
        <v>100.42836024</v>
      </c>
      <c r="G54" s="45">
        <f t="shared" si="4"/>
        <v>94.919402014</v>
      </c>
      <c r="H54" s="46">
        <f t="shared" si="4"/>
        <v>90.885265703</v>
      </c>
      <c r="I54" s="50" t="s">
        <v>170</v>
      </c>
    </row>
    <row r="55" spans="1:9" s="18" customFormat="1" ht="12" customHeight="1">
      <c r="A55" s="36" t="s">
        <v>127</v>
      </c>
      <c r="B55" s="45">
        <f t="shared" si="4"/>
        <v>51.367408458</v>
      </c>
      <c r="C55" s="45">
        <f t="shared" si="4"/>
        <v>90.480895916</v>
      </c>
      <c r="D55" s="45">
        <f t="shared" si="4"/>
        <v>54.093097913</v>
      </c>
      <c r="E55" s="45">
        <f t="shared" si="4"/>
        <v>60.690841616</v>
      </c>
      <c r="F55" s="45">
        <f t="shared" si="4"/>
        <v>62.775886659</v>
      </c>
      <c r="G55" s="45">
        <f t="shared" si="4"/>
        <v>51.942001295</v>
      </c>
      <c r="H55" s="46">
        <f t="shared" si="4"/>
        <v>42.015900971</v>
      </c>
      <c r="I55" s="50" t="s">
        <v>171</v>
      </c>
    </row>
    <row r="56" spans="1:9" s="18" customFormat="1" ht="12" customHeight="1">
      <c r="A56" s="36" t="s">
        <v>128</v>
      </c>
      <c r="B56" s="45">
        <f t="shared" si="4"/>
        <v>18.841562766</v>
      </c>
      <c r="C56" s="45">
        <f t="shared" si="4"/>
        <v>0</v>
      </c>
      <c r="D56" s="45">
        <f t="shared" si="4"/>
        <v>31.486703397</v>
      </c>
      <c r="E56" s="45">
        <f t="shared" si="4"/>
        <v>40.772131805</v>
      </c>
      <c r="F56" s="45">
        <f t="shared" si="4"/>
        <v>41.137125423</v>
      </c>
      <c r="G56" s="45">
        <f t="shared" si="4"/>
        <v>33.458981042</v>
      </c>
      <c r="H56" s="46">
        <f t="shared" si="4"/>
        <v>32.130584571</v>
      </c>
      <c r="I56" s="50" t="s">
        <v>172</v>
      </c>
    </row>
    <row r="57" spans="1:9" s="18" customFormat="1" ht="12" customHeight="1">
      <c r="A57" s="36" t="s">
        <v>129</v>
      </c>
      <c r="B57" s="45">
        <f t="shared" si="4"/>
        <v>29.506186601</v>
      </c>
      <c r="C57" s="45">
        <f t="shared" si="4"/>
        <v>20.58629776</v>
      </c>
      <c r="D57" s="45">
        <f t="shared" si="4"/>
        <v>30.033404191</v>
      </c>
      <c r="E57" s="45">
        <f t="shared" si="4"/>
        <v>42.10920429</v>
      </c>
      <c r="F57" s="45">
        <f t="shared" si="4"/>
        <v>38.68751868</v>
      </c>
      <c r="G57" s="45">
        <f t="shared" si="4"/>
        <v>28.760172099</v>
      </c>
      <c r="H57" s="46">
        <f t="shared" si="4"/>
        <v>31.926146671</v>
      </c>
      <c r="I57" s="50" t="s">
        <v>173</v>
      </c>
    </row>
    <row r="58" spans="1:9" s="23" customFormat="1" ht="12" customHeight="1">
      <c r="A58" s="36" t="s">
        <v>130</v>
      </c>
      <c r="B58" s="53">
        <f t="shared" si="4"/>
        <v>3.4750270968</v>
      </c>
      <c r="C58" s="54">
        <f t="shared" si="4"/>
        <v>9.4532279315</v>
      </c>
      <c r="D58" s="54">
        <f t="shared" si="4"/>
        <v>1.8632597284</v>
      </c>
      <c r="E58" s="54">
        <f t="shared" si="4"/>
        <v>10.137638812</v>
      </c>
      <c r="F58" s="54">
        <f t="shared" si="4"/>
        <v>8.4648034518</v>
      </c>
      <c r="G58" s="54">
        <f t="shared" si="4"/>
        <v>6.8026292562</v>
      </c>
      <c r="H58" s="46">
        <f t="shared" si="4"/>
        <v>6.2070873275</v>
      </c>
      <c r="I58" s="52" t="s">
        <v>174</v>
      </c>
    </row>
    <row r="59" spans="1:9" s="23" customFormat="1" ht="4.5" customHeight="1" thickBot="1">
      <c r="A59" s="20"/>
      <c r="B59" s="21"/>
      <c r="C59" s="21"/>
      <c r="D59" s="21"/>
      <c r="E59" s="21"/>
      <c r="F59" s="21"/>
      <c r="G59" s="21"/>
      <c r="H59" s="20"/>
      <c r="I59" s="22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1:9" s="18" customFormat="1" ht="12" customHeight="1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2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9.75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ht="15.75" customHeight="1"/>
    <row r="65" ht="12.75" customHeight="1"/>
    <row r="66" ht="13.5" customHeight="1"/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s="10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pans="1:9" s="18" customFormat="1" ht="12.75" customHeight="1">
      <c r="A77" s="10"/>
      <c r="B77" s="10"/>
      <c r="C77" s="10"/>
      <c r="D77" s="10"/>
      <c r="E77" s="10"/>
      <c r="F77" s="10"/>
      <c r="G77" s="10"/>
      <c r="H77" s="10"/>
      <c r="I77" s="10"/>
    </row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pans="1:9" s="23" customFormat="1" ht="12.75" customHeight="1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6.5">
      <c r="A121" s="23"/>
      <c r="B121" s="23"/>
      <c r="C121" s="23"/>
      <c r="D121" s="23"/>
      <c r="E121" s="23"/>
      <c r="F121" s="23"/>
      <c r="G121" s="23"/>
      <c r="H121" s="23"/>
      <c r="I121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2007-08-08T08:04:06Z</cp:lastPrinted>
  <dcterms:created xsi:type="dcterms:W3CDTF">2002-05-02T02:52:34Z</dcterms:created>
  <dcterms:modified xsi:type="dcterms:W3CDTF">2007-10-11T08:38:57Z</dcterms:modified>
  <cp:category/>
  <cp:version/>
  <cp:contentType/>
  <cp:contentStatus/>
</cp:coreProperties>
</file>