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'34,35'!$A$1:$J$56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<sst xmlns="http://schemas.openxmlformats.org/spreadsheetml/2006/main" count="435" uniqueCount="185">
  <si>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</si>
  <si>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</si>
  <si>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</si>
  <si>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</si>
  <si>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</si>
  <si>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</si>
  <si>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</si>
  <si>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</si>
  <si>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</si>
  <si>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</si>
  <si>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</si>
  <si>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</si>
  <si>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</si>
  <si>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</si>
  <si>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</si>
  <si>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</si>
  <si>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</si>
  <si>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</si>
  <si>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</si>
  <si>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</si>
  <si>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</si>
  <si>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</si>
  <si>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</si>
  <si>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</si>
  <si>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</si>
  <si>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</si>
  <si>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</si>
  <si>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</si>
  <si>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</si>
  <si>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</si>
  <si>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</si>
  <si>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</si>
  <si>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</si>
  <si>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</si>
  <si>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</si>
  <si>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</si>
  <si>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</si>
  <si>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</si>
  <si>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</si>
  <si>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</si>
  <si>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</si>
  <si>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</si>
  <si>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</si>
  <si>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</si>
  <si>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</si>
  <si>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</si>
  <si>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</si>
  <si>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</si>
  <si>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</si>
  <si>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</si>
  <si>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</si>
  <si>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</si>
  <si>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</si>
  <si>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</si>
  <si>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</si>
  <si>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</si>
  <si>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</si>
  <si>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</si>
  <si>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</si>
  <si>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</si>
  <si>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</si>
  <si>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</si>
  <si>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</si>
  <si>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</si>
  <si>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</si>
  <si>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</si>
  <si>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</si>
  <si>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</si>
  <si>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</si>
  <si>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</si>
  <si>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</si>
  <si>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</si>
  <si>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</si>
  <si>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</si>
  <si>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</si>
  <si>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</si>
  <si>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</si>
  <si>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</si>
  <si>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</si>
  <si>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</si>
  <si>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</si>
  <si>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</si>
  <si>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</si>
  <si>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</si>
  <si>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</si>
  <si>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</si>
  <si>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</si>
  <si>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</si>
  <si>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</si>
  <si>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</si>
  <si>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</si>
  <si>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</si>
  <si>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</si>
  <si>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</si>
  <si>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</si>
  <si>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</si>
  <si>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</si>
  <si>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</si>
  <si>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</si>
  <si>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</si>
  <si>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</si>
  <si>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</si>
  <si>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</si>
  <si>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</si>
  <si>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</si>
  <si>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</si>
  <si>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</si>
  <si>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</si>
  <si>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</si>
  <si>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</si>
  <si>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</si>
  <si>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</si>
  <si>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</si>
  <si>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</si>
  <si>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</si>
  <si>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</si>
  <si>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</si>
  <si>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</si>
  <si>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</si>
  <si>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</si>
  <si>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</si>
  <si>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</si>
  <si>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</si>
  <si>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</si>
  <si>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</si>
  <si>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</si>
  <si>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</si>
  <si>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</si>
  <si>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</si>
  <si>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</si>
  <si>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</si>
  <si>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</si>
  <si>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</si>
  <si>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</si>
  <si>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</si>
  <si>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</si>
  <si>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</si>
  <si>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</si>
  <si>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</si>
  <si>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</si>
  <si>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</si>
  <si>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</si>
  <si>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</si>
  <si>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</si>
  <si>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</si>
  <si>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</si>
  <si>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</si>
  <si>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</si>
  <si>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</si>
  <si>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</si>
  <si>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</si>
  <si>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</si>
  <si>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</si>
  <si>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</si>
  <si>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</si>
  <si>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</si>
  <si>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</si>
  <si>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</si>
  <si>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</si>
  <si>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</si>
  <si>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</si>
  <si>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</si>
  <si>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</si>
  <si>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</si>
  <si>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</si>
  <si>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</si>
  <si>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</si>
  <si>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</si>
  <si>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</si>
  <si>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</si>
  <si>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10"/>
        <rFont val="CG Times (W1)"/>
        <family val="1"/>
      </rPr>
      <t>(12)Fax machine</t>
    </r>
  </si>
  <si>
    <t>　(13)數據機</t>
  </si>
  <si>
    <t>　(18)除濕機</t>
  </si>
  <si>
    <t>　(21)洗碗機</t>
  </si>
  <si>
    <t>　(22)排油煙機</t>
  </si>
  <si>
    <t>　(25)開飲機</t>
  </si>
  <si>
    <t>　(13)Modem</t>
  </si>
  <si>
    <t>　(18)Dehumidifier</t>
  </si>
  <si>
    <t>　(21)Dishwasher</t>
  </si>
  <si>
    <t>　(22)Exhaust fan</t>
  </si>
  <si>
    <t>85年家庭收支調查報告</t>
  </si>
  <si>
    <t>The Survey of Family Income and Expenditure, 1996</t>
  </si>
  <si>
    <t>民國八十五年</t>
  </si>
  <si>
    <r>
      <t>　</t>
    </r>
    <r>
      <rPr>
        <b/>
        <sz val="9"/>
        <rFont val="CG Times (W1)"/>
        <family val="1"/>
      </rPr>
      <t>8.</t>
    </r>
    <r>
      <rPr>
        <b/>
        <sz val="9"/>
        <rFont val="華康細圓體"/>
        <family val="3"/>
      </rPr>
      <t>平均每戶房間數(間)</t>
    </r>
  </si>
  <si>
    <t>　8.Average No. of rooms per household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</si>
</sst>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176" fontId="27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5" fillId="0" borderId="7" xfId="0" applyFont="1" applyBorder="1" applyAlignment="1">
      <alignment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8"/>
  <sheetViews>
    <sheetView tabSelected="1" zoomScale="75" zoomScaleNormal="75" workbookViewId="0" topLeftCell="A1">
      <selection activeCell="A8" sqref="A8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180</v>
      </c>
      <c r="F1" s="60" t="s">
        <v>181</v>
      </c>
      <c r="G1" s="60"/>
      <c r="H1" s="60"/>
      <c r="I1" s="60"/>
      <c r="J1" s="60"/>
      <c r="AA1">
        <v>5908262</v>
      </c>
      <c r="AB1">
        <v>470215</v>
      </c>
      <c r="AC1">
        <v>595175</v>
      </c>
      <c r="AD1">
        <v>393355</v>
      </c>
      <c r="AE1">
        <v>3122862</v>
      </c>
      <c r="AF1">
        <v>61798</v>
      </c>
      <c r="AG1">
        <v>1015920</v>
      </c>
      <c r="AH1">
        <v>248937</v>
      </c>
      <c r="AI1">
        <v>0</v>
      </c>
      <c r="AJ1">
        <v>0</v>
      </c>
      <c r="AK1">
        <v>0</v>
      </c>
      <c r="AL1" t="s">
        <v>153</v>
      </c>
      <c r="AM1" t="s">
        <v>131</v>
      </c>
      <c r="AN1">
        <v>96</v>
      </c>
      <c r="AO1">
        <v>1</v>
      </c>
      <c r="AP1">
        <v>1</v>
      </c>
    </row>
    <row r="2" spans="9:42" ht="15.75" customHeight="1">
      <c r="I2" s="3"/>
      <c r="J2" s="3"/>
      <c r="AA2">
        <v>3.9216290679</v>
      </c>
      <c r="AB2">
        <v>1</v>
      </c>
      <c r="AC2">
        <v>2</v>
      </c>
      <c r="AD2">
        <v>2.8826022295</v>
      </c>
      <c r="AE2">
        <v>4.235700777</v>
      </c>
      <c r="AF2">
        <v>3.2919350141</v>
      </c>
      <c r="AG2">
        <v>6.037066895</v>
      </c>
      <c r="AH2">
        <v>3.2596199038</v>
      </c>
      <c r="AI2">
        <v>0</v>
      </c>
      <c r="AJ2">
        <v>0</v>
      </c>
      <c r="AK2">
        <v>0</v>
      </c>
      <c r="AL2" t="s">
        <v>153</v>
      </c>
      <c r="AM2" t="s">
        <v>131</v>
      </c>
      <c r="AN2">
        <v>96</v>
      </c>
      <c r="AO2">
        <v>1</v>
      </c>
      <c r="AP2">
        <v>2</v>
      </c>
    </row>
    <row r="3" spans="1:42" ht="15.75" customHeight="1">
      <c r="A3" s="62" t="s">
        <v>154</v>
      </c>
      <c r="B3" s="62"/>
      <c r="C3" s="62"/>
      <c r="D3" s="62"/>
      <c r="E3" s="62"/>
      <c r="F3" s="63" t="s">
        <v>155</v>
      </c>
      <c r="G3" s="63"/>
      <c r="H3" s="63"/>
      <c r="I3" s="63"/>
      <c r="J3" s="63"/>
      <c r="AA3">
        <v>2.6139162414</v>
      </c>
      <c r="AB3">
        <v>0.9943770403</v>
      </c>
      <c r="AC3">
        <v>1.9986188936</v>
      </c>
      <c r="AD3">
        <v>2.0679716795</v>
      </c>
      <c r="AE3">
        <v>2.576246725</v>
      </c>
      <c r="AF3">
        <v>1.9281853782</v>
      </c>
      <c r="AG3">
        <v>4.0083421923</v>
      </c>
      <c r="AH3">
        <v>2.9589012481</v>
      </c>
      <c r="AI3">
        <v>0</v>
      </c>
      <c r="AJ3">
        <v>0</v>
      </c>
      <c r="AK3">
        <v>0</v>
      </c>
      <c r="AL3" t="s">
        <v>153</v>
      </c>
      <c r="AM3" t="s">
        <v>131</v>
      </c>
      <c r="AN3">
        <v>96</v>
      </c>
      <c r="AO3">
        <v>1</v>
      </c>
      <c r="AP3">
        <v>3</v>
      </c>
    </row>
    <row r="4" spans="1:42" ht="15.75" customHeight="1">
      <c r="A4" s="4"/>
      <c r="F4" s="64" t="s">
        <v>156</v>
      </c>
      <c r="G4" s="64"/>
      <c r="H4" s="64"/>
      <c r="I4" s="64"/>
      <c r="J4" s="64"/>
      <c r="AA4">
        <v>1.7138605228</v>
      </c>
      <c r="AB4">
        <v>0.528060568</v>
      </c>
      <c r="AC4">
        <v>0.946358634</v>
      </c>
      <c r="AD4">
        <v>1.5446810133</v>
      </c>
      <c r="AE4">
        <v>1.8684443949</v>
      </c>
      <c r="AF4">
        <v>0.7417068514</v>
      </c>
      <c r="AG4">
        <v>2.3542926608</v>
      </c>
      <c r="AH4">
        <v>1.7445176892</v>
      </c>
      <c r="AI4">
        <v>0</v>
      </c>
      <c r="AJ4">
        <v>0</v>
      </c>
      <c r="AK4">
        <v>0</v>
      </c>
      <c r="AL4" t="s">
        <v>153</v>
      </c>
      <c r="AM4" t="s">
        <v>131</v>
      </c>
      <c r="AN4">
        <v>96</v>
      </c>
      <c r="AO4">
        <v>1</v>
      </c>
      <c r="AP4">
        <v>4</v>
      </c>
    </row>
    <row r="5" spans="1:42" ht="15.75" customHeight="1" thickBot="1">
      <c r="A5" s="27"/>
      <c r="B5" s="27" t="s">
        <v>182</v>
      </c>
      <c r="C5" s="27"/>
      <c r="D5" s="27"/>
      <c r="E5" s="27"/>
      <c r="F5" s="61">
        <v>1996</v>
      </c>
      <c r="G5" s="61"/>
      <c r="H5" s="61"/>
      <c r="I5" s="61"/>
      <c r="J5" s="61"/>
      <c r="AA5">
        <v>1.7138356424</v>
      </c>
      <c r="AB5">
        <v>1</v>
      </c>
      <c r="AC5">
        <v>1.227235687</v>
      </c>
      <c r="AD5">
        <v>1.5862160135</v>
      </c>
      <c r="AE5">
        <v>1.7834476836</v>
      </c>
      <c r="AF5">
        <v>1.1234344154</v>
      </c>
      <c r="AG5">
        <v>2.1849555083</v>
      </c>
      <c r="AH5">
        <v>1.777887578</v>
      </c>
      <c r="AI5">
        <v>0</v>
      </c>
      <c r="AJ5">
        <v>0</v>
      </c>
      <c r="AK5">
        <v>0</v>
      </c>
      <c r="AL5" t="s">
        <v>153</v>
      </c>
      <c r="AM5" t="s">
        <v>131</v>
      </c>
      <c r="AN5">
        <v>96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84.445002608</v>
      </c>
      <c r="AB6">
        <v>69.440787725</v>
      </c>
      <c r="AC6">
        <v>86.258327383</v>
      </c>
      <c r="AD6">
        <v>76.385453344</v>
      </c>
      <c r="AE6">
        <v>85.044071752</v>
      </c>
      <c r="AF6">
        <v>83.255121525</v>
      </c>
      <c r="AG6">
        <v>91.828687298</v>
      </c>
      <c r="AH6">
        <v>83.833259017</v>
      </c>
      <c r="AI6">
        <v>0</v>
      </c>
      <c r="AJ6">
        <v>0</v>
      </c>
      <c r="AK6">
        <v>0</v>
      </c>
      <c r="AL6" t="s">
        <v>153</v>
      </c>
      <c r="AM6" t="s">
        <v>131</v>
      </c>
      <c r="AN6">
        <v>96</v>
      </c>
      <c r="AO6">
        <v>1</v>
      </c>
      <c r="AP6">
        <v>6</v>
      </c>
    </row>
    <row r="7" spans="1:42" s="5" customFormat="1" ht="15" customHeight="1">
      <c r="A7" s="6"/>
      <c r="B7" s="54" t="s">
        <v>132</v>
      </c>
      <c r="C7" s="54" t="s">
        <v>133</v>
      </c>
      <c r="D7" s="54" t="s">
        <v>134</v>
      </c>
      <c r="E7" s="54" t="s">
        <v>135</v>
      </c>
      <c r="F7" s="54" t="s">
        <v>136</v>
      </c>
      <c r="G7" s="54" t="s">
        <v>137</v>
      </c>
      <c r="H7" s="54" t="s">
        <v>138</v>
      </c>
      <c r="I7" s="54" t="s">
        <v>139</v>
      </c>
      <c r="J7" s="7"/>
      <c r="AA7">
        <v>9.3908665526</v>
      </c>
      <c r="AB7">
        <v>13.055729826</v>
      </c>
      <c r="AC7">
        <v>3.9653883312</v>
      </c>
      <c r="AD7">
        <v>14.517166427</v>
      </c>
      <c r="AE7">
        <v>10.638382356</v>
      </c>
      <c r="AF7">
        <v>3.9985112787</v>
      </c>
      <c r="AG7">
        <v>4.9245019293</v>
      </c>
      <c r="AH7">
        <v>11.255859916</v>
      </c>
      <c r="AI7">
        <v>0</v>
      </c>
      <c r="AJ7">
        <v>0</v>
      </c>
      <c r="AK7">
        <v>0</v>
      </c>
      <c r="AL7" t="s">
        <v>153</v>
      </c>
      <c r="AM7" t="s">
        <v>131</v>
      </c>
      <c r="AN7">
        <v>96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0.6268171588</v>
      </c>
      <c r="AB8">
        <v>0.6909605181</v>
      </c>
      <c r="AC8">
        <v>0.7191162263</v>
      </c>
      <c r="AD8">
        <v>0.3607428404</v>
      </c>
      <c r="AE8">
        <v>0.8126840059</v>
      </c>
      <c r="AF8">
        <v>0</v>
      </c>
      <c r="AG8">
        <v>0.1525710686</v>
      </c>
      <c r="AH8">
        <v>0.4647762285</v>
      </c>
      <c r="AI8">
        <v>0</v>
      </c>
      <c r="AJ8">
        <v>0</v>
      </c>
      <c r="AK8">
        <v>0</v>
      </c>
      <c r="AL8" t="s">
        <v>153</v>
      </c>
      <c r="AM8" t="s">
        <v>131</v>
      </c>
      <c r="AN8">
        <v>96</v>
      </c>
      <c r="AO8">
        <v>1</v>
      </c>
      <c r="AP8">
        <v>8</v>
      </c>
    </row>
    <row r="9" spans="1:42" s="5" customFormat="1" ht="15" customHeight="1">
      <c r="A9" s="6"/>
      <c r="B9" s="55" t="s">
        <v>140</v>
      </c>
      <c r="C9" s="55" t="s">
        <v>141</v>
      </c>
      <c r="D9" s="55" t="s">
        <v>142</v>
      </c>
      <c r="E9" s="55" t="s">
        <v>143</v>
      </c>
      <c r="F9" s="55" t="s">
        <v>144</v>
      </c>
      <c r="G9" s="55" t="s">
        <v>145</v>
      </c>
      <c r="H9" s="55" t="s">
        <v>146</v>
      </c>
      <c r="I9" s="55" t="s">
        <v>147</v>
      </c>
      <c r="J9" s="7"/>
      <c r="AA9">
        <v>5.5373136804</v>
      </c>
      <c r="AB9">
        <v>16.812521931</v>
      </c>
      <c r="AC9">
        <v>9.0571680598</v>
      </c>
      <c r="AD9">
        <v>8.7366373886</v>
      </c>
      <c r="AE9">
        <v>3.5048618863</v>
      </c>
      <c r="AF9">
        <v>12.746367196</v>
      </c>
      <c r="AG9">
        <v>3.0942397039</v>
      </c>
      <c r="AH9">
        <v>4.4461048378</v>
      </c>
      <c r="AI9">
        <v>0</v>
      </c>
      <c r="AJ9">
        <v>0</v>
      </c>
      <c r="AK9">
        <v>0</v>
      </c>
      <c r="AL9" t="s">
        <v>153</v>
      </c>
      <c r="AM9" t="s">
        <v>131</v>
      </c>
      <c r="AN9">
        <v>96</v>
      </c>
      <c r="AO9">
        <v>1</v>
      </c>
      <c r="AP9">
        <v>9</v>
      </c>
    </row>
    <row r="10" spans="1:42" s="5" customFormat="1" ht="15" customHeight="1">
      <c r="A10" s="6"/>
      <c r="B10" s="56" t="s">
        <v>148</v>
      </c>
      <c r="C10" s="55" t="s">
        <v>149</v>
      </c>
      <c r="D10" s="55" t="s">
        <v>150</v>
      </c>
      <c r="E10" s="55" t="s">
        <v>5</v>
      </c>
      <c r="F10" s="55" t="s">
        <v>151</v>
      </c>
      <c r="G10" s="55" t="s">
        <v>152</v>
      </c>
      <c r="H10" s="55" t="s">
        <v>151</v>
      </c>
      <c r="I10" s="55"/>
      <c r="J10" s="7"/>
      <c r="AA10">
        <v>93.403440809</v>
      </c>
      <c r="AB10">
        <v>95.721106302</v>
      </c>
      <c r="AC10">
        <v>95.500147016</v>
      </c>
      <c r="AD10">
        <v>94.529877591</v>
      </c>
      <c r="AE10">
        <v>92.303182145</v>
      </c>
      <c r="AF10">
        <v>96.291142108</v>
      </c>
      <c r="AG10">
        <v>93.585321679</v>
      </c>
      <c r="AH10">
        <v>94.576137738</v>
      </c>
      <c r="AI10">
        <v>0</v>
      </c>
      <c r="AJ10">
        <v>0</v>
      </c>
      <c r="AK10">
        <v>0</v>
      </c>
      <c r="AL10" t="s">
        <v>153</v>
      </c>
      <c r="AM10" t="s">
        <v>131</v>
      </c>
      <c r="AN10">
        <v>96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6.5093254158</v>
      </c>
      <c r="AB11">
        <v>3.8129366354</v>
      </c>
      <c r="AC11">
        <v>4.3864409627</v>
      </c>
      <c r="AD11">
        <v>5.4701224085</v>
      </c>
      <c r="AE11">
        <v>7.6342470465</v>
      </c>
      <c r="AF11">
        <v>3.7088578918</v>
      </c>
      <c r="AG11">
        <v>6.3818017167</v>
      </c>
      <c r="AH11">
        <v>5.4238622623</v>
      </c>
      <c r="AI11">
        <v>0</v>
      </c>
      <c r="AJ11">
        <v>0</v>
      </c>
      <c r="AK11">
        <v>0</v>
      </c>
      <c r="AL11" t="s">
        <v>153</v>
      </c>
      <c r="AM11" t="s">
        <v>131</v>
      </c>
      <c r="AN11">
        <v>96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0.0872337753</v>
      </c>
      <c r="AB12">
        <v>0.4659570622</v>
      </c>
      <c r="AC12">
        <v>0.1134120217</v>
      </c>
      <c r="AD12">
        <v>0</v>
      </c>
      <c r="AE12">
        <v>0.0625708084</v>
      </c>
      <c r="AF12">
        <v>0</v>
      </c>
      <c r="AG12">
        <v>0.0328766045</v>
      </c>
      <c r="AH12">
        <v>0</v>
      </c>
      <c r="AI12">
        <v>0</v>
      </c>
      <c r="AJ12">
        <v>0</v>
      </c>
      <c r="AK12">
        <v>0</v>
      </c>
      <c r="AL12" t="s">
        <v>153</v>
      </c>
      <c r="AM12" t="s">
        <v>131</v>
      </c>
      <c r="AN12">
        <v>96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5908262</v>
      </c>
      <c r="C13" s="40">
        <f t="shared" si="0"/>
        <v>470215</v>
      </c>
      <c r="D13" s="40">
        <f t="shared" si="0"/>
        <v>595175</v>
      </c>
      <c r="E13" s="40">
        <f t="shared" si="0"/>
        <v>393355</v>
      </c>
      <c r="F13" s="40">
        <f t="shared" si="0"/>
        <v>3122862</v>
      </c>
      <c r="G13" s="40">
        <f t="shared" si="0"/>
        <v>61798</v>
      </c>
      <c r="H13" s="40">
        <f t="shared" si="0"/>
        <v>1015920</v>
      </c>
      <c r="I13" s="40">
        <f t="shared" si="0"/>
        <v>248937</v>
      </c>
      <c r="J13" s="32" t="s">
        <v>38</v>
      </c>
      <c r="AA13">
        <v>18.502818595</v>
      </c>
      <c r="AB13">
        <v>40.507214785</v>
      </c>
      <c r="AC13">
        <v>32.652581174</v>
      </c>
      <c r="AD13">
        <v>24.215276277</v>
      </c>
      <c r="AE13">
        <v>10.927860405</v>
      </c>
      <c r="AF13">
        <v>33.352212046</v>
      </c>
      <c r="AG13">
        <v>19.605185448</v>
      </c>
      <c r="AH13">
        <v>20.923366153</v>
      </c>
      <c r="AI13">
        <v>0</v>
      </c>
      <c r="AJ13">
        <v>0</v>
      </c>
      <c r="AK13">
        <v>0</v>
      </c>
      <c r="AL13" t="s">
        <v>153</v>
      </c>
      <c r="AM13" t="s">
        <v>131</v>
      </c>
      <c r="AN13">
        <v>96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3.9216290679</v>
      </c>
      <c r="C14" s="41">
        <f t="shared" si="0"/>
        <v>1</v>
      </c>
      <c r="D14" s="41">
        <f t="shared" si="0"/>
        <v>2</v>
      </c>
      <c r="E14" s="41">
        <f t="shared" si="0"/>
        <v>2.8826022295</v>
      </c>
      <c r="F14" s="41">
        <f t="shared" si="0"/>
        <v>4.235700777</v>
      </c>
      <c r="G14" s="41">
        <f t="shared" si="0"/>
        <v>3.2919350141</v>
      </c>
      <c r="H14" s="41">
        <f t="shared" si="0"/>
        <v>6.037066895</v>
      </c>
      <c r="I14" s="41">
        <f t="shared" si="0"/>
        <v>3.2596199038</v>
      </c>
      <c r="J14" s="32" t="s">
        <v>39</v>
      </c>
      <c r="AA14">
        <v>42.095628122</v>
      </c>
      <c r="AB14">
        <v>27.284965388</v>
      </c>
      <c r="AC14">
        <v>37.587432268</v>
      </c>
      <c r="AD14">
        <v>38.645498341</v>
      </c>
      <c r="AE14">
        <v>42.595766319</v>
      </c>
      <c r="AF14">
        <v>47.088902553</v>
      </c>
      <c r="AG14">
        <v>51.35453579</v>
      </c>
      <c r="AH14">
        <v>41.00194025</v>
      </c>
      <c r="AI14">
        <v>0</v>
      </c>
      <c r="AJ14">
        <v>0</v>
      </c>
      <c r="AK14">
        <v>0</v>
      </c>
      <c r="AL14" t="s">
        <v>153</v>
      </c>
      <c r="AM14" t="s">
        <v>131</v>
      </c>
      <c r="AN14">
        <v>96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2.6139162414</v>
      </c>
      <c r="C15" s="41">
        <f t="shared" si="1"/>
        <v>0.9943770403</v>
      </c>
      <c r="D15" s="41">
        <f t="shared" si="1"/>
        <v>1.9986188936</v>
      </c>
      <c r="E15" s="41">
        <f t="shared" si="1"/>
        <v>2.0679716795</v>
      </c>
      <c r="F15" s="41">
        <f t="shared" si="1"/>
        <v>2.576246725</v>
      </c>
      <c r="G15" s="41">
        <f t="shared" si="1"/>
        <v>1.9281853782</v>
      </c>
      <c r="H15" s="41">
        <f t="shared" si="1"/>
        <v>4.0083421923</v>
      </c>
      <c r="I15" s="41">
        <f t="shared" si="1"/>
        <v>2.9589012481</v>
      </c>
      <c r="J15" s="32" t="s">
        <v>40</v>
      </c>
      <c r="AA15">
        <v>26.785745114</v>
      </c>
      <c r="AB15">
        <v>17.901598205</v>
      </c>
      <c r="AC15">
        <v>17.892552611</v>
      </c>
      <c r="AD15">
        <v>24.833801528</v>
      </c>
      <c r="AE15">
        <v>31.702105312</v>
      </c>
      <c r="AF15">
        <v>14.286870125</v>
      </c>
      <c r="AG15">
        <v>22.81724939</v>
      </c>
      <c r="AH15">
        <v>25.537384961</v>
      </c>
      <c r="AI15">
        <v>0</v>
      </c>
      <c r="AJ15">
        <v>0</v>
      </c>
      <c r="AK15">
        <v>0</v>
      </c>
      <c r="AL15" t="s">
        <v>153</v>
      </c>
      <c r="AM15" t="s">
        <v>131</v>
      </c>
      <c r="AN15">
        <v>96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1.7138605228</v>
      </c>
      <c r="C16" s="41">
        <f t="shared" si="1"/>
        <v>0.528060568</v>
      </c>
      <c r="D16" s="41">
        <f t="shared" si="1"/>
        <v>0.946358634</v>
      </c>
      <c r="E16" s="41">
        <f t="shared" si="1"/>
        <v>1.5446810133</v>
      </c>
      <c r="F16" s="41">
        <f t="shared" si="1"/>
        <v>1.8684443949</v>
      </c>
      <c r="G16" s="41">
        <f t="shared" si="1"/>
        <v>0.7417068514</v>
      </c>
      <c r="H16" s="41">
        <f t="shared" si="1"/>
        <v>2.3542926608</v>
      </c>
      <c r="I16" s="41">
        <f t="shared" si="1"/>
        <v>1.7445176892</v>
      </c>
      <c r="J16" s="32" t="s">
        <v>41</v>
      </c>
      <c r="AA16">
        <v>12.615808168</v>
      </c>
      <c r="AB16">
        <v>14.306221622</v>
      </c>
      <c r="AC16">
        <v>11.867433948</v>
      </c>
      <c r="AD16">
        <v>12.305423854</v>
      </c>
      <c r="AE16">
        <v>14.774267963</v>
      </c>
      <c r="AF16">
        <v>5.2720152756</v>
      </c>
      <c r="AG16">
        <v>6.2230293724</v>
      </c>
      <c r="AH16">
        <v>12.537308636</v>
      </c>
      <c r="AI16">
        <v>0</v>
      </c>
      <c r="AJ16">
        <v>0</v>
      </c>
      <c r="AK16">
        <v>0</v>
      </c>
      <c r="AL16" t="s">
        <v>153</v>
      </c>
      <c r="AM16" t="s">
        <v>131</v>
      </c>
      <c r="AN16">
        <v>96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1.7138356424</v>
      </c>
      <c r="C17" s="41">
        <f t="shared" si="1"/>
        <v>1</v>
      </c>
      <c r="D17" s="41">
        <f t="shared" si="1"/>
        <v>1.227235687</v>
      </c>
      <c r="E17" s="41">
        <f t="shared" si="1"/>
        <v>1.5862160135</v>
      </c>
      <c r="F17" s="41">
        <f t="shared" si="1"/>
        <v>1.7834476836</v>
      </c>
      <c r="G17" s="41">
        <f t="shared" si="1"/>
        <v>1.1234344154</v>
      </c>
      <c r="H17" s="41">
        <f t="shared" si="1"/>
        <v>2.1849555083</v>
      </c>
      <c r="I17" s="41">
        <f t="shared" si="1"/>
        <v>1.777887578</v>
      </c>
      <c r="J17" s="32" t="s">
        <v>42</v>
      </c>
      <c r="AA17">
        <v>91.145534846</v>
      </c>
      <c r="AB17">
        <v>88.377657029</v>
      </c>
      <c r="AC17">
        <v>88.914520939</v>
      </c>
      <c r="AD17">
        <v>89.925893913</v>
      </c>
      <c r="AE17">
        <v>93.350874935</v>
      </c>
      <c r="AF17">
        <v>88.14848377</v>
      </c>
      <c r="AG17">
        <v>88.196117805</v>
      </c>
      <c r="AH17">
        <v>88.750165705</v>
      </c>
      <c r="AI17">
        <v>0</v>
      </c>
      <c r="AJ17">
        <v>0</v>
      </c>
      <c r="AK17">
        <v>0</v>
      </c>
      <c r="AL17" t="s">
        <v>153</v>
      </c>
      <c r="AM17" t="s">
        <v>131</v>
      </c>
      <c r="AN17">
        <v>96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43</v>
      </c>
      <c r="AA18">
        <v>27.388283407</v>
      </c>
      <c r="AB18">
        <v>16.64272742</v>
      </c>
      <c r="AC18">
        <v>14.724925398</v>
      </c>
      <c r="AD18">
        <v>22.54963956</v>
      </c>
      <c r="AE18">
        <v>35.037986542</v>
      </c>
      <c r="AF18">
        <v>13.90281827</v>
      </c>
      <c r="AG18">
        <v>20.189386712</v>
      </c>
      <c r="AH18">
        <v>20.475149982</v>
      </c>
      <c r="AI18">
        <v>0</v>
      </c>
      <c r="AJ18">
        <v>0</v>
      </c>
      <c r="AK18">
        <v>0</v>
      </c>
      <c r="AL18" t="s">
        <v>153</v>
      </c>
      <c r="AM18" t="s">
        <v>131</v>
      </c>
      <c r="AN18">
        <v>96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44</v>
      </c>
      <c r="AA19">
        <v>72.611716593</v>
      </c>
      <c r="AB19">
        <v>83.35727258</v>
      </c>
      <c r="AC19">
        <v>85.275074602</v>
      </c>
      <c r="AD19">
        <v>77.45036044</v>
      </c>
      <c r="AE19">
        <v>64.962013458</v>
      </c>
      <c r="AF19">
        <v>86.09718173</v>
      </c>
      <c r="AG19">
        <v>79.810613288</v>
      </c>
      <c r="AH19">
        <v>79.524850018</v>
      </c>
      <c r="AI19">
        <v>0</v>
      </c>
      <c r="AJ19">
        <v>0</v>
      </c>
      <c r="AK19">
        <v>0</v>
      </c>
      <c r="AL19" t="s">
        <v>153</v>
      </c>
      <c r="AM19" t="s">
        <v>131</v>
      </c>
      <c r="AN19">
        <v>96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84.445002608</v>
      </c>
      <c r="C20" s="42">
        <f t="shared" si="2"/>
        <v>69.440787725</v>
      </c>
      <c r="D20" s="42">
        <f t="shared" si="2"/>
        <v>86.258327383</v>
      </c>
      <c r="E20" s="42">
        <f t="shared" si="2"/>
        <v>76.385453344</v>
      </c>
      <c r="F20" s="42">
        <f t="shared" si="2"/>
        <v>85.044071752</v>
      </c>
      <c r="G20" s="42">
        <f t="shared" si="2"/>
        <v>83.255121525</v>
      </c>
      <c r="H20" s="42">
        <f t="shared" si="2"/>
        <v>91.828687298</v>
      </c>
      <c r="I20" s="42">
        <f t="shared" si="2"/>
        <v>83.833259017</v>
      </c>
      <c r="J20" s="34" t="s">
        <v>45</v>
      </c>
      <c r="AA20">
        <v>35.974629887</v>
      </c>
      <c r="AB20">
        <v>41.357714691</v>
      </c>
      <c r="AC20">
        <v>45.927878421</v>
      </c>
      <c r="AD20">
        <v>28.835847889</v>
      </c>
      <c r="AE20">
        <v>34.142926671</v>
      </c>
      <c r="AF20">
        <v>46.404275996</v>
      </c>
      <c r="AG20">
        <v>39.700149335</v>
      </c>
      <c r="AH20">
        <v>34.904067926</v>
      </c>
      <c r="AI20">
        <v>0</v>
      </c>
      <c r="AJ20">
        <v>0</v>
      </c>
      <c r="AK20">
        <v>0</v>
      </c>
      <c r="AL20" t="s">
        <v>153</v>
      </c>
      <c r="AM20" t="s">
        <v>131</v>
      </c>
      <c r="AN20">
        <v>96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9.3908665526</v>
      </c>
      <c r="C21" s="42">
        <f t="shared" si="3"/>
        <v>13.055729826</v>
      </c>
      <c r="D21" s="42">
        <f t="shared" si="3"/>
        <v>3.9653883312</v>
      </c>
      <c r="E21" s="42">
        <f t="shared" si="3"/>
        <v>14.517166427</v>
      </c>
      <c r="F21" s="42">
        <f t="shared" si="3"/>
        <v>10.638382356</v>
      </c>
      <c r="G21" s="42">
        <f t="shared" si="3"/>
        <v>3.9985112787</v>
      </c>
      <c r="H21" s="42">
        <f t="shared" si="3"/>
        <v>4.9245019293</v>
      </c>
      <c r="I21" s="42">
        <f t="shared" si="3"/>
        <v>11.255859916</v>
      </c>
      <c r="J21" s="34" t="s">
        <v>46</v>
      </c>
      <c r="AA21">
        <v>4.2693830626</v>
      </c>
      <c r="AB21">
        <v>4.5892292694</v>
      </c>
      <c r="AC21">
        <v>4.8842452607</v>
      </c>
      <c r="AD21">
        <v>4.4490980915</v>
      </c>
      <c r="AE21">
        <v>4.9651187518</v>
      </c>
      <c r="AF21">
        <v>0</v>
      </c>
      <c r="AG21">
        <v>2.1711204977</v>
      </c>
      <c r="AH21">
        <v>3.6294948553</v>
      </c>
      <c r="AI21">
        <v>0</v>
      </c>
      <c r="AJ21">
        <v>0</v>
      </c>
      <c r="AK21">
        <v>0</v>
      </c>
      <c r="AL21" t="s">
        <v>153</v>
      </c>
      <c r="AM21" t="s">
        <v>131</v>
      </c>
      <c r="AN21">
        <v>96</v>
      </c>
      <c r="AO21">
        <v>1</v>
      </c>
      <c r="AP21">
        <v>21</v>
      </c>
    </row>
    <row r="22" spans="1:42" s="13" customFormat="1" ht="12" customHeight="1">
      <c r="A22" s="30" t="s">
        <v>159</v>
      </c>
      <c r="B22" s="42">
        <f aca="true" t="shared" si="4" ref="B22:I22">+AA8+AA9</f>
        <v>6.164130839199999</v>
      </c>
      <c r="C22" s="42">
        <f t="shared" si="4"/>
        <v>17.503482449099998</v>
      </c>
      <c r="D22" s="42">
        <f t="shared" si="4"/>
        <v>9.776284286100001</v>
      </c>
      <c r="E22" s="42">
        <f t="shared" si="4"/>
        <v>9.097380229</v>
      </c>
      <c r="F22" s="42">
        <f t="shared" si="4"/>
        <v>4.3175458922</v>
      </c>
      <c r="G22" s="42">
        <f t="shared" si="4"/>
        <v>12.746367196</v>
      </c>
      <c r="H22" s="42">
        <f t="shared" si="4"/>
        <v>3.2468107725</v>
      </c>
      <c r="I22" s="42">
        <f t="shared" si="4"/>
        <v>4.9108810663</v>
      </c>
      <c r="J22" s="34" t="s">
        <v>160</v>
      </c>
      <c r="AA22">
        <v>54.884462972</v>
      </c>
      <c r="AB22">
        <v>54.05305604</v>
      </c>
      <c r="AC22">
        <v>46.579943733</v>
      </c>
      <c r="AD22">
        <v>63.410911745</v>
      </c>
      <c r="AE22">
        <v>56.734229094</v>
      </c>
      <c r="AF22">
        <v>53.595724004</v>
      </c>
      <c r="AG22">
        <v>50.202739047</v>
      </c>
      <c r="AH22">
        <v>54.038498309</v>
      </c>
      <c r="AI22">
        <v>0</v>
      </c>
      <c r="AJ22">
        <v>0</v>
      </c>
      <c r="AK22">
        <v>0</v>
      </c>
      <c r="AL22" t="s">
        <v>153</v>
      </c>
      <c r="AM22" t="s">
        <v>131</v>
      </c>
      <c r="AN22">
        <v>96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47</v>
      </c>
      <c r="AA23">
        <v>38.072961389</v>
      </c>
      <c r="AB23">
        <v>25.189232585</v>
      </c>
      <c r="AC23">
        <v>35.737107573</v>
      </c>
      <c r="AD23">
        <v>33.149887506</v>
      </c>
      <c r="AE23">
        <v>38.757417074</v>
      </c>
      <c r="AF23">
        <v>36.029644972</v>
      </c>
      <c r="AG23">
        <v>45.31471671</v>
      </c>
      <c r="AH23">
        <v>38.139838594</v>
      </c>
      <c r="AI23">
        <v>0</v>
      </c>
      <c r="AJ23">
        <v>0</v>
      </c>
      <c r="AK23">
        <v>0</v>
      </c>
      <c r="AL23" t="s">
        <v>153</v>
      </c>
      <c r="AM23" t="s">
        <v>131</v>
      </c>
      <c r="AN23">
        <v>96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 aca="true" t="shared" si="5" ref="B24:I24">+AA10</f>
        <v>93.403440809</v>
      </c>
      <c r="C24" s="42">
        <f t="shared" si="5"/>
        <v>95.721106302</v>
      </c>
      <c r="D24" s="42">
        <f t="shared" si="5"/>
        <v>95.500147016</v>
      </c>
      <c r="E24" s="42">
        <f t="shared" si="5"/>
        <v>94.529877591</v>
      </c>
      <c r="F24" s="42">
        <f t="shared" si="5"/>
        <v>92.303182145</v>
      </c>
      <c r="G24" s="42">
        <f t="shared" si="5"/>
        <v>96.291142108</v>
      </c>
      <c r="H24" s="42">
        <f t="shared" si="5"/>
        <v>93.585321679</v>
      </c>
      <c r="I24" s="42">
        <f t="shared" si="5"/>
        <v>94.576137738</v>
      </c>
      <c r="J24" s="34" t="s">
        <v>48</v>
      </c>
      <c r="AA24">
        <v>4.6272484192</v>
      </c>
      <c r="AB24">
        <v>3.4232680795</v>
      </c>
      <c r="AC24">
        <v>4.4044138279</v>
      </c>
      <c r="AD24">
        <v>4.241151123</v>
      </c>
      <c r="AE24">
        <v>4.6788452388</v>
      </c>
      <c r="AF24">
        <v>4.4232337616</v>
      </c>
      <c r="AG24">
        <v>5.297373809</v>
      </c>
      <c r="AH24">
        <v>4.7128630939</v>
      </c>
      <c r="AI24">
        <v>0</v>
      </c>
      <c r="AJ24">
        <v>0</v>
      </c>
      <c r="AK24">
        <v>0</v>
      </c>
      <c r="AL24" t="s">
        <v>153</v>
      </c>
      <c r="AM24" t="s">
        <v>131</v>
      </c>
      <c r="AN24">
        <v>96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aca="true" t="shared" si="6" ref="B25:I26">+AA11</f>
        <v>6.5093254158</v>
      </c>
      <c r="C25" s="42">
        <f t="shared" si="6"/>
        <v>3.8129366354</v>
      </c>
      <c r="D25" s="42">
        <f t="shared" si="6"/>
        <v>4.3864409627</v>
      </c>
      <c r="E25" s="42">
        <f t="shared" si="6"/>
        <v>5.4701224085</v>
      </c>
      <c r="F25" s="42">
        <f t="shared" si="6"/>
        <v>7.6342470465</v>
      </c>
      <c r="G25" s="42">
        <f t="shared" si="6"/>
        <v>3.7088578918</v>
      </c>
      <c r="H25" s="42">
        <f t="shared" si="6"/>
        <v>6.3818017167</v>
      </c>
      <c r="I25" s="42">
        <f t="shared" si="6"/>
        <v>5.4238622623</v>
      </c>
      <c r="J25" s="34" t="s">
        <v>49</v>
      </c>
      <c r="AA25">
        <v>99.322761922</v>
      </c>
      <c r="AB25">
        <v>95.200918729</v>
      </c>
      <c r="AC25">
        <v>99.100600664</v>
      </c>
      <c r="AD25">
        <v>99.201230441</v>
      </c>
      <c r="AE25">
        <v>99.810686479</v>
      </c>
      <c r="AF25">
        <v>100</v>
      </c>
      <c r="AG25">
        <v>99.871840302</v>
      </c>
      <c r="AH25">
        <v>99.301831387</v>
      </c>
      <c r="AI25">
        <v>0</v>
      </c>
      <c r="AJ25">
        <v>0</v>
      </c>
      <c r="AK25">
        <v>0</v>
      </c>
      <c r="AL25" t="s">
        <v>153</v>
      </c>
      <c r="AM25" t="s">
        <v>131</v>
      </c>
      <c r="AN25">
        <v>96</v>
      </c>
      <c r="AO25">
        <v>1</v>
      </c>
      <c r="AP25">
        <v>25</v>
      </c>
    </row>
    <row r="26" spans="1:42" s="13" customFormat="1" ht="12" customHeight="1">
      <c r="A26" s="30" t="s">
        <v>163</v>
      </c>
      <c r="B26" s="42">
        <f t="shared" si="6"/>
        <v>0.0872337753</v>
      </c>
      <c r="C26" s="42">
        <f t="shared" si="6"/>
        <v>0.4659570622</v>
      </c>
      <c r="D26" s="42">
        <f t="shared" si="6"/>
        <v>0.1134120217</v>
      </c>
      <c r="E26" s="42">
        <f t="shared" si="6"/>
        <v>0</v>
      </c>
      <c r="F26" s="42">
        <f t="shared" si="6"/>
        <v>0.0625708084</v>
      </c>
      <c r="G26" s="42">
        <f t="shared" si="6"/>
        <v>0</v>
      </c>
      <c r="H26" s="42">
        <f t="shared" si="6"/>
        <v>0.0328766045</v>
      </c>
      <c r="I26" s="42">
        <f t="shared" si="6"/>
        <v>0</v>
      </c>
      <c r="J26" s="34" t="s">
        <v>164</v>
      </c>
      <c r="AA26">
        <v>5.1052576883</v>
      </c>
      <c r="AB26">
        <v>1.7968376168</v>
      </c>
      <c r="AC26">
        <v>3.0160877053</v>
      </c>
      <c r="AD26">
        <v>2.8956032083</v>
      </c>
      <c r="AE26">
        <v>6.6290793509</v>
      </c>
      <c r="AF26">
        <v>0.5469432668</v>
      </c>
      <c r="AG26">
        <v>4.653319159</v>
      </c>
      <c r="AH26">
        <v>3.7009363815</v>
      </c>
      <c r="AI26">
        <v>0</v>
      </c>
      <c r="AJ26">
        <v>0</v>
      </c>
      <c r="AK26">
        <v>0</v>
      </c>
      <c r="AL26" t="s">
        <v>153</v>
      </c>
      <c r="AM26" t="s">
        <v>131</v>
      </c>
      <c r="AN26">
        <v>96</v>
      </c>
      <c r="AO26">
        <v>1</v>
      </c>
      <c r="AP26">
        <v>26</v>
      </c>
    </row>
    <row r="27" spans="1:42" s="13" customFormat="1" ht="12" customHeight="1">
      <c r="A27" s="31" t="s">
        <v>13</v>
      </c>
      <c r="B27" s="42"/>
      <c r="C27" s="42"/>
      <c r="D27" s="42"/>
      <c r="E27" s="42"/>
      <c r="F27" s="42"/>
      <c r="G27" s="42"/>
      <c r="H27" s="42"/>
      <c r="I27" s="42"/>
      <c r="J27" s="33" t="s">
        <v>50</v>
      </c>
      <c r="AA27">
        <v>7.2222931211</v>
      </c>
      <c r="AB27">
        <v>3.0949671959</v>
      </c>
      <c r="AC27">
        <v>4.3019280044</v>
      </c>
      <c r="AD27">
        <v>3.2975302208</v>
      </c>
      <c r="AE27">
        <v>9.1312712505</v>
      </c>
      <c r="AF27">
        <v>1.1230136898</v>
      </c>
      <c r="AG27">
        <v>7.2885660288</v>
      </c>
      <c r="AH27">
        <v>5.4981782539</v>
      </c>
      <c r="AI27">
        <v>0</v>
      </c>
      <c r="AJ27">
        <v>0</v>
      </c>
      <c r="AK27">
        <v>0</v>
      </c>
      <c r="AL27" t="s">
        <v>153</v>
      </c>
      <c r="AM27" t="s">
        <v>131</v>
      </c>
      <c r="AN27">
        <v>96</v>
      </c>
      <c r="AO27">
        <v>1</v>
      </c>
      <c r="AP27">
        <v>27</v>
      </c>
    </row>
    <row r="28" spans="1:42" s="13" customFormat="1" ht="12" customHeight="1">
      <c r="A28" s="30" t="s">
        <v>14</v>
      </c>
      <c r="B28" s="42">
        <f aca="true" t="shared" si="7" ref="B28:I28">+AA13</f>
        <v>18.502818595</v>
      </c>
      <c r="C28" s="42">
        <f t="shared" si="7"/>
        <v>40.507214785</v>
      </c>
      <c r="D28" s="42">
        <f t="shared" si="7"/>
        <v>32.652581174</v>
      </c>
      <c r="E28" s="42">
        <f t="shared" si="7"/>
        <v>24.215276277</v>
      </c>
      <c r="F28" s="42">
        <f t="shared" si="7"/>
        <v>10.927860405</v>
      </c>
      <c r="G28" s="42">
        <f t="shared" si="7"/>
        <v>33.352212046</v>
      </c>
      <c r="H28" s="42">
        <f t="shared" si="7"/>
        <v>19.605185448</v>
      </c>
      <c r="I28" s="42">
        <f t="shared" si="7"/>
        <v>20.923366153</v>
      </c>
      <c r="J28" s="34" t="s">
        <v>51</v>
      </c>
      <c r="AA28">
        <v>44.936345071</v>
      </c>
      <c r="AB28">
        <v>24.855013132</v>
      </c>
      <c r="AC28">
        <v>32.567900197</v>
      </c>
      <c r="AD28">
        <v>35.612868783</v>
      </c>
      <c r="AE28">
        <v>51.772284526</v>
      </c>
      <c r="AF28">
        <v>22.068675362</v>
      </c>
      <c r="AG28">
        <v>45.624064887</v>
      </c>
      <c r="AH28">
        <v>44.28630537</v>
      </c>
      <c r="AI28">
        <v>0</v>
      </c>
      <c r="AJ28">
        <v>0</v>
      </c>
      <c r="AK28">
        <v>0</v>
      </c>
      <c r="AL28" t="s">
        <v>153</v>
      </c>
      <c r="AM28" t="s">
        <v>131</v>
      </c>
      <c r="AN28">
        <v>96</v>
      </c>
      <c r="AO28">
        <v>1</v>
      </c>
      <c r="AP28">
        <v>28</v>
      </c>
    </row>
    <row r="29" spans="1:42" s="13" customFormat="1" ht="12" customHeight="1">
      <c r="A29" s="30" t="s">
        <v>15</v>
      </c>
      <c r="B29" s="42">
        <f aca="true" t="shared" si="8" ref="B29:I32">+AA14</f>
        <v>42.095628122</v>
      </c>
      <c r="C29" s="42">
        <f t="shared" si="8"/>
        <v>27.284965388</v>
      </c>
      <c r="D29" s="42">
        <f t="shared" si="8"/>
        <v>37.587432268</v>
      </c>
      <c r="E29" s="42">
        <f t="shared" si="8"/>
        <v>38.645498341</v>
      </c>
      <c r="F29" s="42">
        <f t="shared" si="8"/>
        <v>42.595766319</v>
      </c>
      <c r="G29" s="42">
        <f t="shared" si="8"/>
        <v>47.088902553</v>
      </c>
      <c r="H29" s="42">
        <f t="shared" si="8"/>
        <v>51.35453579</v>
      </c>
      <c r="I29" s="42">
        <f t="shared" si="8"/>
        <v>41.00194025</v>
      </c>
      <c r="J29" s="34" t="s">
        <v>52</v>
      </c>
      <c r="AA29">
        <v>11.39722646</v>
      </c>
      <c r="AB29">
        <v>2.2606679923</v>
      </c>
      <c r="AC29">
        <v>3.90103751</v>
      </c>
      <c r="AD29">
        <v>6.2157593014</v>
      </c>
      <c r="AE29">
        <v>15.374774806</v>
      </c>
      <c r="AF29">
        <v>3.1667691511</v>
      </c>
      <c r="AG29">
        <v>11.370088196</v>
      </c>
      <c r="AH29">
        <v>7.0214552276</v>
      </c>
      <c r="AI29">
        <v>0</v>
      </c>
      <c r="AJ29">
        <v>0</v>
      </c>
      <c r="AK29">
        <v>0</v>
      </c>
      <c r="AL29" t="s">
        <v>153</v>
      </c>
      <c r="AM29" t="s">
        <v>131</v>
      </c>
      <c r="AN29">
        <v>96</v>
      </c>
      <c r="AO29">
        <v>1</v>
      </c>
      <c r="AP29">
        <v>29</v>
      </c>
    </row>
    <row r="30" spans="1:42" s="13" customFormat="1" ht="12" customHeight="1">
      <c r="A30" s="30" t="s">
        <v>16</v>
      </c>
      <c r="B30" s="42">
        <f t="shared" si="8"/>
        <v>26.785745114</v>
      </c>
      <c r="C30" s="42">
        <f t="shared" si="8"/>
        <v>17.901598205</v>
      </c>
      <c r="D30" s="42">
        <f t="shared" si="8"/>
        <v>17.892552611</v>
      </c>
      <c r="E30" s="42">
        <f t="shared" si="8"/>
        <v>24.833801528</v>
      </c>
      <c r="F30" s="42">
        <f t="shared" si="8"/>
        <v>31.702105312</v>
      </c>
      <c r="G30" s="42">
        <f t="shared" si="8"/>
        <v>14.286870125</v>
      </c>
      <c r="H30" s="42">
        <f t="shared" si="8"/>
        <v>22.81724939</v>
      </c>
      <c r="I30" s="42">
        <f t="shared" si="8"/>
        <v>25.537384961</v>
      </c>
      <c r="J30" s="34" t="s">
        <v>53</v>
      </c>
      <c r="AA30">
        <v>16.044887651</v>
      </c>
      <c r="AB30">
        <v>3.7012855821</v>
      </c>
      <c r="AC30">
        <v>3.6107027345</v>
      </c>
      <c r="AD30">
        <v>11.41106634</v>
      </c>
      <c r="AE30">
        <v>20.906879651</v>
      </c>
      <c r="AF30">
        <v>9.5003074533</v>
      </c>
      <c r="AG30">
        <v>17.925427199</v>
      </c>
      <c r="AH30">
        <v>9.3686354379</v>
      </c>
      <c r="AI30">
        <v>0</v>
      </c>
      <c r="AJ30">
        <v>0</v>
      </c>
      <c r="AK30">
        <v>0</v>
      </c>
      <c r="AL30" t="s">
        <v>153</v>
      </c>
      <c r="AM30" t="s">
        <v>131</v>
      </c>
      <c r="AN30">
        <v>96</v>
      </c>
      <c r="AO30">
        <v>1</v>
      </c>
      <c r="AP30">
        <v>30</v>
      </c>
    </row>
    <row r="31" spans="1:42" s="13" customFormat="1" ht="12" customHeight="1">
      <c r="A31" s="30" t="s">
        <v>17</v>
      </c>
      <c r="B31" s="42">
        <f t="shared" si="8"/>
        <v>12.615808168</v>
      </c>
      <c r="C31" s="42">
        <f t="shared" si="8"/>
        <v>14.306221622</v>
      </c>
      <c r="D31" s="42">
        <f t="shared" si="8"/>
        <v>11.867433948</v>
      </c>
      <c r="E31" s="42">
        <f t="shared" si="8"/>
        <v>12.305423854</v>
      </c>
      <c r="F31" s="42">
        <f t="shared" si="8"/>
        <v>14.774267963</v>
      </c>
      <c r="G31" s="42">
        <f t="shared" si="8"/>
        <v>5.2720152756</v>
      </c>
      <c r="H31" s="42">
        <f t="shared" si="8"/>
        <v>6.2230293724</v>
      </c>
      <c r="I31" s="42">
        <f t="shared" si="8"/>
        <v>12.537308636</v>
      </c>
      <c r="J31" s="34" t="s">
        <v>54</v>
      </c>
      <c r="AA31">
        <v>58.604493166</v>
      </c>
      <c r="AB31">
        <v>30.566655679</v>
      </c>
      <c r="AC31">
        <v>42.791447893</v>
      </c>
      <c r="AD31">
        <v>46.591247092</v>
      </c>
      <c r="AE31">
        <v>67.093934987</v>
      </c>
      <c r="AF31">
        <v>32.513997217</v>
      </c>
      <c r="AG31">
        <v>61.77632097</v>
      </c>
      <c r="AH31">
        <v>55.388712807</v>
      </c>
      <c r="AI31">
        <v>0</v>
      </c>
      <c r="AJ31">
        <v>0</v>
      </c>
      <c r="AK31">
        <v>0</v>
      </c>
      <c r="AL31" t="s">
        <v>153</v>
      </c>
      <c r="AM31" t="s">
        <v>131</v>
      </c>
      <c r="AN31">
        <v>96</v>
      </c>
      <c r="AO31">
        <v>1</v>
      </c>
      <c r="AP31">
        <v>31</v>
      </c>
    </row>
    <row r="32" spans="1:42" s="13" customFormat="1" ht="12" customHeight="1">
      <c r="A32" s="31" t="s">
        <v>18</v>
      </c>
      <c r="B32" s="42">
        <f t="shared" si="8"/>
        <v>91.145534846</v>
      </c>
      <c r="C32" s="42">
        <f t="shared" si="8"/>
        <v>88.377657029</v>
      </c>
      <c r="D32" s="42">
        <f t="shared" si="8"/>
        <v>88.914520939</v>
      </c>
      <c r="E32" s="42">
        <f t="shared" si="8"/>
        <v>89.925893913</v>
      </c>
      <c r="F32" s="42">
        <f t="shared" si="8"/>
        <v>93.350874935</v>
      </c>
      <c r="G32" s="42">
        <f t="shared" si="8"/>
        <v>88.14848377</v>
      </c>
      <c r="H32" s="42">
        <f t="shared" si="8"/>
        <v>88.196117805</v>
      </c>
      <c r="I32" s="42">
        <f t="shared" si="8"/>
        <v>88.750165705</v>
      </c>
      <c r="J32" s="33" t="s">
        <v>55</v>
      </c>
      <c r="AA32">
        <v>59.569210032</v>
      </c>
      <c r="AB32">
        <v>34.800250949</v>
      </c>
      <c r="AC32">
        <v>51.120426765</v>
      </c>
      <c r="AD32">
        <v>53.897878507</v>
      </c>
      <c r="AE32">
        <v>64.684542577</v>
      </c>
      <c r="AF32">
        <v>44.829929771</v>
      </c>
      <c r="AG32">
        <v>64.161941885</v>
      </c>
      <c r="AH32">
        <v>56.261624427</v>
      </c>
      <c r="AI32">
        <v>0</v>
      </c>
      <c r="AJ32">
        <v>0</v>
      </c>
      <c r="AK32">
        <v>0</v>
      </c>
      <c r="AL32" t="s">
        <v>153</v>
      </c>
      <c r="AM32" t="s">
        <v>131</v>
      </c>
      <c r="AN32">
        <v>96</v>
      </c>
      <c r="AO32">
        <v>1</v>
      </c>
      <c r="AP32">
        <v>32</v>
      </c>
    </row>
    <row r="33" spans="1:42" s="13" customFormat="1" ht="12" customHeight="1">
      <c r="A33" s="31" t="s">
        <v>19</v>
      </c>
      <c r="B33" s="42"/>
      <c r="C33" s="42"/>
      <c r="D33" s="42"/>
      <c r="E33" s="42"/>
      <c r="F33" s="42"/>
      <c r="G33" s="42"/>
      <c r="H33" s="42"/>
      <c r="I33" s="42"/>
      <c r="J33" s="33" t="s">
        <v>56</v>
      </c>
      <c r="AA33">
        <v>22.563843648</v>
      </c>
      <c r="AB33">
        <v>7.4012951522</v>
      </c>
      <c r="AC33">
        <v>7.6889990339</v>
      </c>
      <c r="AD33">
        <v>17.130073343</v>
      </c>
      <c r="AE33">
        <v>29.375489535</v>
      </c>
      <c r="AF33">
        <v>6.0455030907</v>
      </c>
      <c r="AG33">
        <v>22.015611465</v>
      </c>
      <c r="AH33">
        <v>16.241458682</v>
      </c>
      <c r="AI33">
        <v>0</v>
      </c>
      <c r="AJ33">
        <v>0</v>
      </c>
      <c r="AK33">
        <v>0</v>
      </c>
      <c r="AL33" t="s">
        <v>153</v>
      </c>
      <c r="AM33" t="s">
        <v>131</v>
      </c>
      <c r="AN33">
        <v>96</v>
      </c>
      <c r="AO33">
        <v>1</v>
      </c>
      <c r="AP33">
        <v>33</v>
      </c>
    </row>
    <row r="34" spans="1:42" s="13" customFormat="1" ht="12" customHeight="1">
      <c r="A34" s="30" t="s">
        <v>20</v>
      </c>
      <c r="B34" s="42">
        <f aca="true" t="shared" si="9" ref="B34:I35">+AA18</f>
        <v>27.388283407</v>
      </c>
      <c r="C34" s="42">
        <f t="shared" si="9"/>
        <v>16.64272742</v>
      </c>
      <c r="D34" s="42">
        <f t="shared" si="9"/>
        <v>14.724925398</v>
      </c>
      <c r="E34" s="42">
        <f t="shared" si="9"/>
        <v>22.54963956</v>
      </c>
      <c r="F34" s="42">
        <f t="shared" si="9"/>
        <v>35.037986542</v>
      </c>
      <c r="G34" s="42">
        <f t="shared" si="9"/>
        <v>13.90281827</v>
      </c>
      <c r="H34" s="42">
        <f t="shared" si="9"/>
        <v>20.189386712</v>
      </c>
      <c r="I34" s="42">
        <f t="shared" si="9"/>
        <v>20.475149982</v>
      </c>
      <c r="J34" s="34" t="s">
        <v>57</v>
      </c>
      <c r="AA34">
        <v>97.488821586</v>
      </c>
      <c r="AB34">
        <v>82.793190349</v>
      </c>
      <c r="AC34">
        <v>98.386692989</v>
      </c>
      <c r="AD34">
        <v>95.754471152</v>
      </c>
      <c r="AE34">
        <v>99.101721434</v>
      </c>
      <c r="AF34">
        <v>97.616427716</v>
      </c>
      <c r="AG34">
        <v>99.354378298</v>
      </c>
      <c r="AH34">
        <v>97.962536706</v>
      </c>
      <c r="AI34">
        <v>0</v>
      </c>
      <c r="AJ34">
        <v>0</v>
      </c>
      <c r="AK34">
        <v>0</v>
      </c>
      <c r="AL34" t="s">
        <v>153</v>
      </c>
      <c r="AM34" t="s">
        <v>131</v>
      </c>
      <c r="AN34">
        <v>96</v>
      </c>
      <c r="AO34">
        <v>1</v>
      </c>
      <c r="AP34">
        <v>34</v>
      </c>
    </row>
    <row r="35" spans="1:42" s="13" customFormat="1" ht="12" customHeight="1">
      <c r="A35" s="30" t="s">
        <v>21</v>
      </c>
      <c r="B35" s="42">
        <f t="shared" si="9"/>
        <v>72.611716593</v>
      </c>
      <c r="C35" s="42">
        <f t="shared" si="9"/>
        <v>83.35727258</v>
      </c>
      <c r="D35" s="42">
        <f t="shared" si="9"/>
        <v>85.275074602</v>
      </c>
      <c r="E35" s="42">
        <f t="shared" si="9"/>
        <v>77.45036044</v>
      </c>
      <c r="F35" s="42">
        <f t="shared" si="9"/>
        <v>64.962013458</v>
      </c>
      <c r="G35" s="42">
        <f t="shared" si="9"/>
        <v>86.09718173</v>
      </c>
      <c r="H35" s="42">
        <f t="shared" si="9"/>
        <v>79.810613288</v>
      </c>
      <c r="I35" s="42">
        <f t="shared" si="9"/>
        <v>79.524850018</v>
      </c>
      <c r="J35" s="34" t="s">
        <v>58</v>
      </c>
      <c r="AA35">
        <v>5.5560332294</v>
      </c>
      <c r="AB35">
        <v>5.6676201312</v>
      </c>
      <c r="AC35">
        <v>5.1652035116</v>
      </c>
      <c r="AD35">
        <v>3.7988585375</v>
      </c>
      <c r="AE35">
        <v>6.4933384825</v>
      </c>
      <c r="AF35">
        <v>1.3188129066</v>
      </c>
      <c r="AG35">
        <v>3.6595401213</v>
      </c>
      <c r="AH35">
        <v>6.0894925222</v>
      </c>
      <c r="AI35">
        <v>0</v>
      </c>
      <c r="AJ35">
        <v>0</v>
      </c>
      <c r="AK35">
        <v>0</v>
      </c>
      <c r="AL35" t="s">
        <v>153</v>
      </c>
      <c r="AM35" t="s">
        <v>131</v>
      </c>
      <c r="AN35">
        <v>96</v>
      </c>
      <c r="AO35">
        <v>1</v>
      </c>
      <c r="AP35">
        <v>35</v>
      </c>
    </row>
    <row r="36" spans="1:42" s="13" customFormat="1" ht="12" customHeight="1">
      <c r="A36" s="31" t="s">
        <v>22</v>
      </c>
      <c r="B36" s="42"/>
      <c r="C36" s="42"/>
      <c r="D36" s="42"/>
      <c r="E36" s="42"/>
      <c r="F36" s="42"/>
      <c r="G36" s="42"/>
      <c r="H36" s="42"/>
      <c r="I36" s="42"/>
      <c r="J36" s="33" t="s">
        <v>59</v>
      </c>
      <c r="AA36">
        <v>6.4702953254</v>
      </c>
      <c r="AB36">
        <v>3.650670438</v>
      </c>
      <c r="AC36">
        <v>3.5255177049</v>
      </c>
      <c r="AD36">
        <v>3.8080105757</v>
      </c>
      <c r="AE36">
        <v>8.095426567</v>
      </c>
      <c r="AF36">
        <v>0.7378879575</v>
      </c>
      <c r="AG36">
        <v>6.1031380424</v>
      </c>
      <c r="AH36">
        <v>5.5781181584</v>
      </c>
      <c r="AI36">
        <v>0</v>
      </c>
      <c r="AJ36">
        <v>0</v>
      </c>
      <c r="AK36">
        <v>0</v>
      </c>
      <c r="AL36" t="s">
        <v>153</v>
      </c>
      <c r="AM36" t="s">
        <v>131</v>
      </c>
      <c r="AN36">
        <v>96</v>
      </c>
      <c r="AO36">
        <v>1</v>
      </c>
      <c r="AP36">
        <v>36</v>
      </c>
    </row>
    <row r="37" spans="1:42" s="13" customFormat="1" ht="12" customHeight="1">
      <c r="A37" s="30" t="s">
        <v>23</v>
      </c>
      <c r="B37" s="42">
        <f aca="true" t="shared" si="10" ref="B37:I37">+AA20</f>
        <v>35.974629887</v>
      </c>
      <c r="C37" s="42">
        <f t="shared" si="10"/>
        <v>41.357714691</v>
      </c>
      <c r="D37" s="42">
        <f t="shared" si="10"/>
        <v>45.927878421</v>
      </c>
      <c r="E37" s="42">
        <f t="shared" si="10"/>
        <v>28.835847889</v>
      </c>
      <c r="F37" s="42">
        <f t="shared" si="10"/>
        <v>34.142926671</v>
      </c>
      <c r="G37" s="42">
        <f t="shared" si="10"/>
        <v>46.404275996</v>
      </c>
      <c r="H37" s="42">
        <f t="shared" si="10"/>
        <v>39.700149335</v>
      </c>
      <c r="I37" s="42">
        <f t="shared" si="10"/>
        <v>34.904067926</v>
      </c>
      <c r="J37" s="34" t="s">
        <v>45</v>
      </c>
      <c r="AA37">
        <v>2.1741588305</v>
      </c>
      <c r="AB37">
        <v>2.0709675361</v>
      </c>
      <c r="AC37">
        <v>1.227538119</v>
      </c>
      <c r="AD37">
        <v>1.7887150284</v>
      </c>
      <c r="AE37">
        <v>2.5292824339</v>
      </c>
      <c r="AF37">
        <v>0</v>
      </c>
      <c r="AG37">
        <v>1.8111662336</v>
      </c>
      <c r="AH37">
        <v>2.8075376501</v>
      </c>
      <c r="AI37">
        <v>0</v>
      </c>
      <c r="AJ37">
        <v>0</v>
      </c>
      <c r="AK37">
        <v>0</v>
      </c>
      <c r="AL37" t="s">
        <v>153</v>
      </c>
      <c r="AM37" t="s">
        <v>131</v>
      </c>
      <c r="AN37">
        <v>96</v>
      </c>
      <c r="AO37">
        <v>2</v>
      </c>
      <c r="AP37">
        <v>1</v>
      </c>
    </row>
    <row r="38" spans="1:42" s="13" customFormat="1" ht="12" customHeight="1">
      <c r="A38" s="30" t="s">
        <v>24</v>
      </c>
      <c r="B38" s="42">
        <f aca="true" t="shared" si="11" ref="B38:I41">+AA21</f>
        <v>4.2693830626</v>
      </c>
      <c r="C38" s="42">
        <f t="shared" si="11"/>
        <v>4.5892292694</v>
      </c>
      <c r="D38" s="42">
        <f t="shared" si="11"/>
        <v>4.8842452607</v>
      </c>
      <c r="E38" s="42">
        <f t="shared" si="11"/>
        <v>4.4490980915</v>
      </c>
      <c r="F38" s="42">
        <f t="shared" si="11"/>
        <v>4.9651187518</v>
      </c>
      <c r="G38" s="42">
        <f t="shared" si="11"/>
        <v>0</v>
      </c>
      <c r="H38" s="42">
        <f t="shared" si="11"/>
        <v>2.1711204977</v>
      </c>
      <c r="I38" s="42">
        <f t="shared" si="11"/>
        <v>3.6294948553</v>
      </c>
      <c r="J38" s="34" t="s">
        <v>46</v>
      </c>
      <c r="AA38">
        <v>51.164403339</v>
      </c>
      <c r="AB38">
        <v>14.398094489</v>
      </c>
      <c r="AC38">
        <v>25.560885454</v>
      </c>
      <c r="AD38">
        <v>26.707427133</v>
      </c>
      <c r="AE38">
        <v>61.737278176</v>
      </c>
      <c r="AF38">
        <v>16.651024305</v>
      </c>
      <c r="AG38">
        <v>63.804827152</v>
      </c>
      <c r="AH38">
        <v>44.81937197</v>
      </c>
      <c r="AI38">
        <v>0</v>
      </c>
      <c r="AJ38">
        <v>0</v>
      </c>
      <c r="AK38">
        <v>0</v>
      </c>
      <c r="AL38" t="s">
        <v>153</v>
      </c>
      <c r="AM38" t="s">
        <v>131</v>
      </c>
      <c r="AN38">
        <v>96</v>
      </c>
      <c r="AO38">
        <v>2</v>
      </c>
      <c r="AP38">
        <v>2</v>
      </c>
    </row>
    <row r="39" spans="1:42" s="13" customFormat="1" ht="12" customHeight="1">
      <c r="A39" s="30" t="s">
        <v>25</v>
      </c>
      <c r="B39" s="42">
        <f t="shared" si="11"/>
        <v>54.884462972</v>
      </c>
      <c r="C39" s="42">
        <f t="shared" si="11"/>
        <v>54.05305604</v>
      </c>
      <c r="D39" s="42">
        <f t="shared" si="11"/>
        <v>46.579943733</v>
      </c>
      <c r="E39" s="42">
        <f t="shared" si="11"/>
        <v>63.410911745</v>
      </c>
      <c r="F39" s="42">
        <f t="shared" si="11"/>
        <v>56.734229094</v>
      </c>
      <c r="G39" s="42">
        <f t="shared" si="11"/>
        <v>53.595724004</v>
      </c>
      <c r="H39" s="42">
        <f t="shared" si="11"/>
        <v>50.202739047</v>
      </c>
      <c r="I39" s="42">
        <f t="shared" si="11"/>
        <v>54.038498309</v>
      </c>
      <c r="J39" s="34" t="s">
        <v>60</v>
      </c>
      <c r="AA39">
        <v>80.821551245</v>
      </c>
      <c r="AB39">
        <v>43.163021171</v>
      </c>
      <c r="AC39">
        <v>61.669424959</v>
      </c>
      <c r="AD39">
        <v>80.068386063</v>
      </c>
      <c r="AE39">
        <v>87.175225802</v>
      </c>
      <c r="AF39">
        <v>62.291659924</v>
      </c>
      <c r="AG39">
        <v>91.89719663</v>
      </c>
      <c r="AH39">
        <v>78.629131065</v>
      </c>
      <c r="AI39">
        <v>0</v>
      </c>
      <c r="AJ39">
        <v>0</v>
      </c>
      <c r="AK39">
        <v>0</v>
      </c>
      <c r="AL39" t="s">
        <v>153</v>
      </c>
      <c r="AM39" t="s">
        <v>131</v>
      </c>
      <c r="AN39">
        <v>96</v>
      </c>
      <c r="AO39">
        <v>2</v>
      </c>
      <c r="AP39">
        <v>3</v>
      </c>
    </row>
    <row r="40" spans="1:42" s="13" customFormat="1" ht="12" customHeight="1">
      <c r="A40" s="31" t="s">
        <v>26</v>
      </c>
      <c r="B40" s="42">
        <f t="shared" si="11"/>
        <v>38.072961389</v>
      </c>
      <c r="C40" s="42">
        <f t="shared" si="11"/>
        <v>25.189232585</v>
      </c>
      <c r="D40" s="42">
        <f t="shared" si="11"/>
        <v>35.737107573</v>
      </c>
      <c r="E40" s="42">
        <f t="shared" si="11"/>
        <v>33.149887506</v>
      </c>
      <c r="F40" s="42">
        <f t="shared" si="11"/>
        <v>38.757417074</v>
      </c>
      <c r="G40" s="42">
        <f t="shared" si="11"/>
        <v>36.029644972</v>
      </c>
      <c r="H40" s="42">
        <f t="shared" si="11"/>
        <v>45.31471671</v>
      </c>
      <c r="I40" s="42">
        <f t="shared" si="11"/>
        <v>38.139838594</v>
      </c>
      <c r="J40" s="33" t="s">
        <v>61</v>
      </c>
      <c r="AA40">
        <v>38.654717749</v>
      </c>
      <c r="AB40">
        <v>18.277596419</v>
      </c>
      <c r="AC40">
        <v>27.855840719</v>
      </c>
      <c r="AD40">
        <v>27.386711749</v>
      </c>
      <c r="AE40">
        <v>45.446900952</v>
      </c>
      <c r="AF40">
        <v>20.901970938</v>
      </c>
      <c r="AG40">
        <v>39.430368533</v>
      </c>
      <c r="AH40">
        <v>36.803689287</v>
      </c>
      <c r="AI40">
        <v>0</v>
      </c>
      <c r="AJ40">
        <v>0</v>
      </c>
      <c r="AK40">
        <v>0</v>
      </c>
      <c r="AL40" t="s">
        <v>153</v>
      </c>
      <c r="AM40" t="s">
        <v>131</v>
      </c>
      <c r="AN40">
        <v>96</v>
      </c>
      <c r="AO40">
        <v>2</v>
      </c>
      <c r="AP40">
        <v>4</v>
      </c>
    </row>
    <row r="41" spans="1:42" s="13" customFormat="1" ht="12" customHeight="1">
      <c r="A41" s="65" t="s">
        <v>183</v>
      </c>
      <c r="B41" s="42">
        <f t="shared" si="11"/>
        <v>4.6272484192</v>
      </c>
      <c r="C41" s="42">
        <f t="shared" si="11"/>
        <v>3.4232680795</v>
      </c>
      <c r="D41" s="42">
        <f t="shared" si="11"/>
        <v>4.4044138279</v>
      </c>
      <c r="E41" s="42">
        <f t="shared" si="11"/>
        <v>4.241151123</v>
      </c>
      <c r="F41" s="42">
        <f t="shared" si="11"/>
        <v>4.6788452388</v>
      </c>
      <c r="G41" s="42">
        <f t="shared" si="11"/>
        <v>4.4232337616</v>
      </c>
      <c r="H41" s="42">
        <f t="shared" si="11"/>
        <v>5.297373809</v>
      </c>
      <c r="I41" s="42">
        <f t="shared" si="11"/>
        <v>4.7128630939</v>
      </c>
      <c r="J41" s="66" t="s">
        <v>184</v>
      </c>
      <c r="AA41">
        <v>71.650664781</v>
      </c>
      <c r="AB41">
        <v>40.728177536</v>
      </c>
      <c r="AC41">
        <v>59.03339354</v>
      </c>
      <c r="AD41">
        <v>59.970255876</v>
      </c>
      <c r="AE41">
        <v>79.373472155</v>
      </c>
      <c r="AF41">
        <v>53.097187611</v>
      </c>
      <c r="AG41">
        <v>75.947515552</v>
      </c>
      <c r="AH41">
        <v>68.872043931</v>
      </c>
      <c r="AI41">
        <v>0</v>
      </c>
      <c r="AJ41">
        <v>0</v>
      </c>
      <c r="AK41">
        <v>0</v>
      </c>
      <c r="AL41" t="s">
        <v>153</v>
      </c>
      <c r="AM41" t="s">
        <v>131</v>
      </c>
      <c r="AN41">
        <v>96</v>
      </c>
      <c r="AO41">
        <v>2</v>
      </c>
      <c r="AP41">
        <v>5</v>
      </c>
    </row>
    <row r="42" spans="1:42" s="13" customFormat="1" ht="12" customHeight="1">
      <c r="A42" s="28" t="s">
        <v>27</v>
      </c>
      <c r="B42" s="42"/>
      <c r="C42" s="42"/>
      <c r="D42" s="42"/>
      <c r="E42" s="42"/>
      <c r="F42" s="42"/>
      <c r="G42" s="42"/>
      <c r="H42" s="42"/>
      <c r="I42" s="42"/>
      <c r="J42" s="32" t="s">
        <v>62</v>
      </c>
      <c r="AA42">
        <v>18.771459356</v>
      </c>
      <c r="AB42">
        <v>8.0860882788</v>
      </c>
      <c r="AC42">
        <v>15.234846894</v>
      </c>
      <c r="AD42">
        <v>10.838047057</v>
      </c>
      <c r="AE42">
        <v>22.462119684</v>
      </c>
      <c r="AF42">
        <v>6.5374283957</v>
      </c>
      <c r="AG42">
        <v>18.88524687</v>
      </c>
      <c r="AH42">
        <v>16.220569863</v>
      </c>
      <c r="AI42">
        <v>0</v>
      </c>
      <c r="AJ42">
        <v>0</v>
      </c>
      <c r="AK42">
        <v>0</v>
      </c>
      <c r="AL42" t="s">
        <v>153</v>
      </c>
      <c r="AM42" t="s">
        <v>131</v>
      </c>
      <c r="AN42">
        <v>96</v>
      </c>
      <c r="AO42">
        <v>2</v>
      </c>
      <c r="AP42">
        <v>6</v>
      </c>
    </row>
    <row r="43" spans="1:42" s="13" customFormat="1" ht="12" customHeight="1">
      <c r="A43" s="31" t="s">
        <v>28</v>
      </c>
      <c r="B43" s="42"/>
      <c r="C43" s="42"/>
      <c r="D43" s="42"/>
      <c r="E43" s="42"/>
      <c r="F43" s="42"/>
      <c r="G43" s="42"/>
      <c r="H43" s="42"/>
      <c r="I43" s="42"/>
      <c r="J43" s="35" t="s">
        <v>63</v>
      </c>
      <c r="AA43">
        <v>92.998093179</v>
      </c>
      <c r="AB43">
        <v>65.560647789</v>
      </c>
      <c r="AC43">
        <v>89.251900701</v>
      </c>
      <c r="AD43">
        <v>91.576057251</v>
      </c>
      <c r="AE43">
        <v>97.031537096</v>
      </c>
      <c r="AF43">
        <v>88.883135377</v>
      </c>
      <c r="AG43">
        <v>96.686943854</v>
      </c>
      <c r="AH43">
        <v>91.396618422</v>
      </c>
      <c r="AI43">
        <v>0</v>
      </c>
      <c r="AJ43">
        <v>0</v>
      </c>
      <c r="AK43">
        <v>0</v>
      </c>
      <c r="AL43" t="s">
        <v>153</v>
      </c>
      <c r="AM43" t="s">
        <v>131</v>
      </c>
      <c r="AN43">
        <v>96</v>
      </c>
      <c r="AO43">
        <v>2</v>
      </c>
      <c r="AP43">
        <v>7</v>
      </c>
    </row>
    <row r="44" spans="1:42" s="13" customFormat="1" ht="12" customHeight="1">
      <c r="A44" s="57" t="s">
        <v>29</v>
      </c>
      <c r="B44" s="42">
        <f>+AA25</f>
        <v>99.322761922</v>
      </c>
      <c r="C44" s="42">
        <f>+AB25</f>
        <v>95.200918729</v>
      </c>
      <c r="D44" s="42">
        <f>+AC25</f>
        <v>99.100600664</v>
      </c>
      <c r="E44" s="42">
        <f>+AD25</f>
        <v>99.201230441</v>
      </c>
      <c r="F44" s="42">
        <f>+AE25</f>
        <v>99.810686479</v>
      </c>
      <c r="G44" s="42">
        <f>+AF25</f>
        <v>100</v>
      </c>
      <c r="H44" s="42">
        <f>+AG25</f>
        <v>99.871840302</v>
      </c>
      <c r="I44" s="42">
        <f>+AH25</f>
        <v>99.301831387</v>
      </c>
      <c r="J44" s="58" t="s">
        <v>64</v>
      </c>
      <c r="AA44">
        <v>19.66310905</v>
      </c>
      <c r="AB44">
        <v>6.612932382</v>
      </c>
      <c r="AC44">
        <v>11.712017474</v>
      </c>
      <c r="AD44">
        <v>11.697321758</v>
      </c>
      <c r="AE44">
        <v>23.230261216</v>
      </c>
      <c r="AF44">
        <v>6.6409916179</v>
      </c>
      <c r="AG44">
        <v>23.839278683</v>
      </c>
      <c r="AH44">
        <v>17.350976351</v>
      </c>
      <c r="AI44">
        <v>0</v>
      </c>
      <c r="AJ44">
        <v>0</v>
      </c>
      <c r="AK44">
        <v>0</v>
      </c>
      <c r="AL44" t="s">
        <v>153</v>
      </c>
      <c r="AM44" t="s">
        <v>131</v>
      </c>
      <c r="AN44">
        <v>96</v>
      </c>
      <c r="AO44">
        <v>2</v>
      </c>
      <c r="AP44">
        <v>8</v>
      </c>
    </row>
    <row r="45" spans="1:42" s="13" customFormat="1" ht="12" customHeight="1">
      <c r="A45" s="57" t="s">
        <v>165</v>
      </c>
      <c r="B45" s="42">
        <f aca="true" t="shared" si="12" ref="B45:I55">+AA26</f>
        <v>5.1052576883</v>
      </c>
      <c r="C45" s="42">
        <f t="shared" si="12"/>
        <v>1.7968376168</v>
      </c>
      <c r="D45" s="42">
        <f t="shared" si="12"/>
        <v>3.0160877053</v>
      </c>
      <c r="E45" s="42">
        <f t="shared" si="12"/>
        <v>2.8956032083</v>
      </c>
      <c r="F45" s="42">
        <f t="shared" si="12"/>
        <v>6.6290793509</v>
      </c>
      <c r="G45" s="42">
        <f t="shared" si="12"/>
        <v>0.5469432668</v>
      </c>
      <c r="H45" s="42">
        <f t="shared" si="12"/>
        <v>4.653319159</v>
      </c>
      <c r="I45" s="42">
        <f t="shared" si="12"/>
        <v>3.7009363815</v>
      </c>
      <c r="J45" s="58" t="s">
        <v>168</v>
      </c>
      <c r="AA45">
        <v>4.0209963607</v>
      </c>
      <c r="AB45">
        <v>2.2976723414</v>
      </c>
      <c r="AC45">
        <v>2.4050069307</v>
      </c>
      <c r="AD45">
        <v>3.3521882269</v>
      </c>
      <c r="AE45">
        <v>4.7313009669</v>
      </c>
      <c r="AF45">
        <v>0.9336871743</v>
      </c>
      <c r="AG45">
        <v>3.8884951571</v>
      </c>
      <c r="AH45">
        <v>4.5931299887</v>
      </c>
      <c r="AI45">
        <v>0</v>
      </c>
      <c r="AJ45">
        <v>0</v>
      </c>
      <c r="AK45">
        <v>0</v>
      </c>
      <c r="AL45" t="s">
        <v>153</v>
      </c>
      <c r="AM45" t="s">
        <v>131</v>
      </c>
      <c r="AN45">
        <v>96</v>
      </c>
      <c r="AO45">
        <v>2</v>
      </c>
      <c r="AP45">
        <v>9</v>
      </c>
    </row>
    <row r="46" spans="1:42" s="13" customFormat="1" ht="12" customHeight="1">
      <c r="A46" s="57" t="s">
        <v>30</v>
      </c>
      <c r="B46" s="42">
        <f t="shared" si="12"/>
        <v>7.2222931211</v>
      </c>
      <c r="C46" s="42">
        <f t="shared" si="12"/>
        <v>3.0949671959</v>
      </c>
      <c r="D46" s="42">
        <f t="shared" si="12"/>
        <v>4.3019280044</v>
      </c>
      <c r="E46" s="42">
        <f t="shared" si="12"/>
        <v>3.2975302208</v>
      </c>
      <c r="F46" s="42">
        <f t="shared" si="12"/>
        <v>9.1312712505</v>
      </c>
      <c r="G46" s="42">
        <f t="shared" si="12"/>
        <v>1.1230136898</v>
      </c>
      <c r="H46" s="42">
        <f t="shared" si="12"/>
        <v>7.2885660288</v>
      </c>
      <c r="I46" s="42">
        <f t="shared" si="12"/>
        <v>5.4981782539</v>
      </c>
      <c r="J46" s="58" t="s">
        <v>65</v>
      </c>
      <c r="AA46">
        <v>90.202871843</v>
      </c>
      <c r="AB46">
        <v>62.943547101</v>
      </c>
      <c r="AC46">
        <v>86.805729407</v>
      </c>
      <c r="AD46">
        <v>85.51435726</v>
      </c>
      <c r="AE46">
        <v>94.593100816</v>
      </c>
      <c r="AF46">
        <v>80.594841257</v>
      </c>
      <c r="AG46">
        <v>93.950409481</v>
      </c>
      <c r="AH46">
        <v>89.240249541</v>
      </c>
      <c r="AI46">
        <v>0</v>
      </c>
      <c r="AJ46">
        <v>0</v>
      </c>
      <c r="AK46">
        <v>0</v>
      </c>
      <c r="AL46" t="s">
        <v>153</v>
      </c>
      <c r="AM46" t="s">
        <v>131</v>
      </c>
      <c r="AN46">
        <v>96</v>
      </c>
      <c r="AO46">
        <v>2</v>
      </c>
      <c r="AP46">
        <v>10</v>
      </c>
    </row>
    <row r="47" spans="1:42" s="13" customFormat="1" ht="12" customHeight="1">
      <c r="A47" s="57" t="s">
        <v>31</v>
      </c>
      <c r="B47" s="42">
        <f t="shared" si="12"/>
        <v>44.936345071</v>
      </c>
      <c r="C47" s="42">
        <f t="shared" si="12"/>
        <v>24.855013132</v>
      </c>
      <c r="D47" s="42">
        <f t="shared" si="12"/>
        <v>32.567900197</v>
      </c>
      <c r="E47" s="42">
        <f t="shared" si="12"/>
        <v>35.612868783</v>
      </c>
      <c r="F47" s="42">
        <f t="shared" si="12"/>
        <v>51.772284526</v>
      </c>
      <c r="G47" s="42">
        <f t="shared" si="12"/>
        <v>22.068675362</v>
      </c>
      <c r="H47" s="42">
        <f t="shared" si="12"/>
        <v>45.624064887</v>
      </c>
      <c r="I47" s="42">
        <f t="shared" si="12"/>
        <v>44.28630537</v>
      </c>
      <c r="J47" s="58" t="s">
        <v>66</v>
      </c>
      <c r="AA47">
        <v>36.549648611</v>
      </c>
      <c r="AB47">
        <v>15.719404953</v>
      </c>
      <c r="AC47">
        <v>23.989918931</v>
      </c>
      <c r="AD47">
        <v>21.633130378</v>
      </c>
      <c r="AE47">
        <v>45.029207182</v>
      </c>
      <c r="AF47">
        <v>14.502087446</v>
      </c>
      <c r="AG47">
        <v>35.97615954</v>
      </c>
      <c r="AH47">
        <v>30.933931075</v>
      </c>
      <c r="AI47">
        <v>0</v>
      </c>
      <c r="AJ47">
        <v>0</v>
      </c>
      <c r="AK47">
        <v>0</v>
      </c>
      <c r="AL47" t="s">
        <v>153</v>
      </c>
      <c r="AM47" t="s">
        <v>131</v>
      </c>
      <c r="AN47">
        <v>96</v>
      </c>
      <c r="AO47">
        <v>2</v>
      </c>
      <c r="AP47">
        <v>11</v>
      </c>
    </row>
    <row r="48" spans="1:42" s="13" customFormat="1" ht="12" customHeight="1">
      <c r="A48" s="57" t="s">
        <v>32</v>
      </c>
      <c r="B48" s="42">
        <f t="shared" si="12"/>
        <v>11.39722646</v>
      </c>
      <c r="C48" s="42">
        <f t="shared" si="12"/>
        <v>2.2606679923</v>
      </c>
      <c r="D48" s="42">
        <f t="shared" si="12"/>
        <v>3.90103751</v>
      </c>
      <c r="E48" s="42">
        <f t="shared" si="12"/>
        <v>6.2157593014</v>
      </c>
      <c r="F48" s="42">
        <f t="shared" si="12"/>
        <v>15.374774806</v>
      </c>
      <c r="G48" s="42">
        <f t="shared" si="12"/>
        <v>3.1667691511</v>
      </c>
      <c r="H48" s="42">
        <f t="shared" si="12"/>
        <v>11.370088196</v>
      </c>
      <c r="I48" s="42">
        <f t="shared" si="12"/>
        <v>7.0214552276</v>
      </c>
      <c r="J48" s="58" t="s">
        <v>67</v>
      </c>
      <c r="AA48">
        <v>91.042475774</v>
      </c>
      <c r="AB48">
        <v>75.733228417</v>
      </c>
      <c r="AC48">
        <v>87.562145587</v>
      </c>
      <c r="AD48">
        <v>86.664971845</v>
      </c>
      <c r="AE48">
        <v>94.512629761</v>
      </c>
      <c r="AF48">
        <v>85.975274281</v>
      </c>
      <c r="AG48">
        <v>91.994349949</v>
      </c>
      <c r="AH48">
        <v>89.038993802</v>
      </c>
      <c r="AI48">
        <v>0</v>
      </c>
      <c r="AJ48">
        <v>0</v>
      </c>
      <c r="AK48">
        <v>0</v>
      </c>
      <c r="AL48" t="s">
        <v>153</v>
      </c>
      <c r="AM48" t="s">
        <v>131</v>
      </c>
      <c r="AN48">
        <v>96</v>
      </c>
      <c r="AO48">
        <v>2</v>
      </c>
      <c r="AP48">
        <v>12</v>
      </c>
    </row>
    <row r="49" spans="1:42" s="13" customFormat="1" ht="12" customHeight="1">
      <c r="A49" s="57" t="s">
        <v>33</v>
      </c>
      <c r="B49" s="42">
        <f t="shared" si="12"/>
        <v>16.044887651</v>
      </c>
      <c r="C49" s="42">
        <f t="shared" si="12"/>
        <v>3.7012855821</v>
      </c>
      <c r="D49" s="42">
        <f t="shared" si="12"/>
        <v>3.6107027345</v>
      </c>
      <c r="E49" s="42">
        <f t="shared" si="12"/>
        <v>11.41106634</v>
      </c>
      <c r="F49" s="42">
        <f t="shared" si="12"/>
        <v>20.906879651</v>
      </c>
      <c r="G49" s="42">
        <f t="shared" si="12"/>
        <v>9.5003074533</v>
      </c>
      <c r="H49" s="42">
        <f t="shared" si="12"/>
        <v>17.925427199</v>
      </c>
      <c r="I49" s="42">
        <f t="shared" si="12"/>
        <v>9.3686354379</v>
      </c>
      <c r="J49" s="58" t="s">
        <v>68</v>
      </c>
      <c r="AA49">
        <v>44.288049514</v>
      </c>
      <c r="AB49">
        <v>27.488276639</v>
      </c>
      <c r="AC49">
        <v>33.191582308</v>
      </c>
      <c r="AD49">
        <v>38.435255685</v>
      </c>
      <c r="AE49">
        <v>47.847391271</v>
      </c>
      <c r="AF49">
        <v>27.889252079</v>
      </c>
      <c r="AG49">
        <v>50.775946925</v>
      </c>
      <c r="AH49">
        <v>44.741842314</v>
      </c>
      <c r="AI49">
        <v>0</v>
      </c>
      <c r="AJ49">
        <v>0</v>
      </c>
      <c r="AK49">
        <v>0</v>
      </c>
      <c r="AL49" t="s">
        <v>153</v>
      </c>
      <c r="AM49" t="s">
        <v>131</v>
      </c>
      <c r="AN49">
        <v>96</v>
      </c>
      <c r="AO49">
        <v>2</v>
      </c>
      <c r="AP49">
        <v>13</v>
      </c>
    </row>
    <row r="50" spans="1:42" s="13" customFormat="1" ht="12" customHeight="1">
      <c r="A50" s="57" t="s">
        <v>34</v>
      </c>
      <c r="B50" s="42">
        <f t="shared" si="12"/>
        <v>58.604493166</v>
      </c>
      <c r="C50" s="42">
        <f t="shared" si="12"/>
        <v>30.566655679</v>
      </c>
      <c r="D50" s="42">
        <f t="shared" si="12"/>
        <v>42.791447893</v>
      </c>
      <c r="E50" s="42">
        <f t="shared" si="12"/>
        <v>46.591247092</v>
      </c>
      <c r="F50" s="42">
        <f t="shared" si="12"/>
        <v>67.093934987</v>
      </c>
      <c r="G50" s="42">
        <f t="shared" si="12"/>
        <v>32.513997217</v>
      </c>
      <c r="H50" s="42">
        <f t="shared" si="12"/>
        <v>61.77632097</v>
      </c>
      <c r="I50" s="42">
        <f t="shared" si="12"/>
        <v>55.388712807</v>
      </c>
      <c r="J50" s="58" t="s">
        <v>69</v>
      </c>
      <c r="AA50">
        <v>35.237638412</v>
      </c>
      <c r="AB50">
        <v>15.94738577</v>
      </c>
      <c r="AC50">
        <v>24.564035788</v>
      </c>
      <c r="AD50">
        <v>25.354196591</v>
      </c>
      <c r="AE50">
        <v>41.988630942</v>
      </c>
      <c r="AF50">
        <v>14.303051879</v>
      </c>
      <c r="AG50">
        <v>35.791007166</v>
      </c>
      <c r="AH50">
        <v>31.060067407</v>
      </c>
      <c r="AI50">
        <v>0</v>
      </c>
      <c r="AJ50">
        <v>0</v>
      </c>
      <c r="AK50">
        <v>0</v>
      </c>
      <c r="AL50" t="s">
        <v>153</v>
      </c>
      <c r="AM50" t="s">
        <v>131</v>
      </c>
      <c r="AN50">
        <v>96</v>
      </c>
      <c r="AO50">
        <v>2</v>
      </c>
      <c r="AP50">
        <v>14</v>
      </c>
    </row>
    <row r="51" spans="1:42" s="13" customFormat="1" ht="12" customHeight="1">
      <c r="A51" s="57" t="s">
        <v>35</v>
      </c>
      <c r="B51" s="42">
        <f t="shared" si="12"/>
        <v>59.569210032</v>
      </c>
      <c r="C51" s="42">
        <f t="shared" si="12"/>
        <v>34.800250949</v>
      </c>
      <c r="D51" s="42">
        <f t="shared" si="12"/>
        <v>51.120426765</v>
      </c>
      <c r="E51" s="42">
        <f t="shared" si="12"/>
        <v>53.897878507</v>
      </c>
      <c r="F51" s="42">
        <f t="shared" si="12"/>
        <v>64.684542577</v>
      </c>
      <c r="G51" s="42">
        <f t="shared" si="12"/>
        <v>44.829929771</v>
      </c>
      <c r="H51" s="42">
        <f t="shared" si="12"/>
        <v>64.161941885</v>
      </c>
      <c r="I51" s="42">
        <f t="shared" si="12"/>
        <v>56.261624427</v>
      </c>
      <c r="J51" s="58" t="s">
        <v>70</v>
      </c>
      <c r="AA51">
        <v>52.229728213</v>
      </c>
      <c r="AB51">
        <v>24.4731147</v>
      </c>
      <c r="AC51">
        <v>42.193942765</v>
      </c>
      <c r="AD51">
        <v>38.237861071</v>
      </c>
      <c r="AE51">
        <v>59.097811022</v>
      </c>
      <c r="AF51">
        <v>29.090640346</v>
      </c>
      <c r="AG51">
        <v>60.864724808</v>
      </c>
      <c r="AH51">
        <v>47.650194328</v>
      </c>
      <c r="AI51">
        <v>0</v>
      </c>
      <c r="AJ51">
        <v>0</v>
      </c>
      <c r="AK51">
        <v>0</v>
      </c>
      <c r="AL51" t="s">
        <v>153</v>
      </c>
      <c r="AM51" t="s">
        <v>131</v>
      </c>
      <c r="AN51">
        <v>97</v>
      </c>
      <c r="AO51">
        <v>2</v>
      </c>
      <c r="AP51">
        <v>15</v>
      </c>
    </row>
    <row r="52" spans="1:42" s="13" customFormat="1" ht="12" customHeight="1">
      <c r="A52" s="57" t="s">
        <v>36</v>
      </c>
      <c r="B52" s="42">
        <f t="shared" si="12"/>
        <v>22.563843648</v>
      </c>
      <c r="C52" s="42">
        <f t="shared" si="12"/>
        <v>7.4012951522</v>
      </c>
      <c r="D52" s="42">
        <f t="shared" si="12"/>
        <v>7.6889990339</v>
      </c>
      <c r="E52" s="42">
        <f t="shared" si="12"/>
        <v>17.130073343</v>
      </c>
      <c r="F52" s="42">
        <f t="shared" si="12"/>
        <v>29.375489535</v>
      </c>
      <c r="G52" s="42">
        <f t="shared" si="12"/>
        <v>6.0455030907</v>
      </c>
      <c r="H52" s="42">
        <f t="shared" si="12"/>
        <v>22.015611465</v>
      </c>
      <c r="I52" s="42">
        <f t="shared" si="12"/>
        <v>16.241458682</v>
      </c>
      <c r="J52" s="58" t="s">
        <v>71</v>
      </c>
      <c r="AA52">
        <v>44.783949474</v>
      </c>
      <c r="AB52">
        <v>21.211887335</v>
      </c>
      <c r="AC52">
        <v>36.926691661</v>
      </c>
      <c r="AD52">
        <v>34.891657126</v>
      </c>
      <c r="AE52">
        <v>54.563273939</v>
      </c>
      <c r="AF52">
        <v>24.374974029</v>
      </c>
      <c r="AG52">
        <v>45.312146539</v>
      </c>
      <c r="AH52">
        <v>39.49968416</v>
      </c>
      <c r="AI52">
        <v>0</v>
      </c>
      <c r="AJ52">
        <v>0</v>
      </c>
      <c r="AK52">
        <v>0</v>
      </c>
      <c r="AL52" t="s">
        <v>153</v>
      </c>
      <c r="AM52" t="s">
        <v>131</v>
      </c>
      <c r="AN52">
        <v>0</v>
      </c>
      <c r="AO52">
        <v>2</v>
      </c>
      <c r="AP52">
        <v>14</v>
      </c>
    </row>
    <row r="53" spans="1:10" s="13" customFormat="1" ht="12" customHeight="1">
      <c r="A53" s="57" t="s">
        <v>37</v>
      </c>
      <c r="B53" s="42">
        <f t="shared" si="12"/>
        <v>97.488821586</v>
      </c>
      <c r="C53" s="42">
        <f t="shared" si="12"/>
        <v>82.793190349</v>
      </c>
      <c r="D53" s="42">
        <f t="shared" si="12"/>
        <v>98.386692989</v>
      </c>
      <c r="E53" s="42">
        <f t="shared" si="12"/>
        <v>95.754471152</v>
      </c>
      <c r="F53" s="42">
        <f t="shared" si="12"/>
        <v>99.101721434</v>
      </c>
      <c r="G53" s="42">
        <f t="shared" si="12"/>
        <v>97.616427716</v>
      </c>
      <c r="H53" s="42">
        <f t="shared" si="12"/>
        <v>99.354378298</v>
      </c>
      <c r="I53" s="42">
        <f t="shared" si="12"/>
        <v>97.962536706</v>
      </c>
      <c r="J53" s="58" t="s">
        <v>72</v>
      </c>
    </row>
    <row r="54" spans="1:10" s="13" customFormat="1" ht="12" customHeight="1">
      <c r="A54" s="57" t="s">
        <v>166</v>
      </c>
      <c r="B54" s="42">
        <f t="shared" si="12"/>
        <v>5.5560332294</v>
      </c>
      <c r="C54" s="42">
        <f t="shared" si="12"/>
        <v>5.6676201312</v>
      </c>
      <c r="D54" s="42">
        <f t="shared" si="12"/>
        <v>5.1652035116</v>
      </c>
      <c r="E54" s="42">
        <f t="shared" si="12"/>
        <v>3.7988585375</v>
      </c>
      <c r="F54" s="42">
        <f t="shared" si="12"/>
        <v>6.4933384825</v>
      </c>
      <c r="G54" s="42">
        <f t="shared" si="12"/>
        <v>1.3188129066</v>
      </c>
      <c r="H54" s="42">
        <f t="shared" si="12"/>
        <v>3.6595401213</v>
      </c>
      <c r="I54" s="42">
        <f t="shared" si="12"/>
        <v>6.0894925222</v>
      </c>
      <c r="J54" s="58" t="s">
        <v>169</v>
      </c>
    </row>
    <row r="55" spans="1:10" s="13" customFormat="1" ht="12" customHeight="1">
      <c r="A55" s="57" t="s">
        <v>167</v>
      </c>
      <c r="B55" s="42">
        <f t="shared" si="12"/>
        <v>6.4702953254</v>
      </c>
      <c r="C55" s="42">
        <f t="shared" si="12"/>
        <v>3.650670438</v>
      </c>
      <c r="D55" s="42">
        <f t="shared" si="12"/>
        <v>3.5255177049</v>
      </c>
      <c r="E55" s="42">
        <f t="shared" si="12"/>
        <v>3.8080105757</v>
      </c>
      <c r="F55" s="42">
        <f t="shared" si="12"/>
        <v>8.095426567</v>
      </c>
      <c r="G55" s="42">
        <f t="shared" si="12"/>
        <v>0.7378879575</v>
      </c>
      <c r="H55" s="42">
        <f t="shared" si="12"/>
        <v>6.1031380424</v>
      </c>
      <c r="I55" s="42">
        <f t="shared" si="12"/>
        <v>5.5781181584</v>
      </c>
      <c r="J55" s="58" t="s">
        <v>170</v>
      </c>
    </row>
    <row r="56" spans="1:10" s="17" customFormat="1" ht="12" customHeight="1" thickBot="1">
      <c r="A56" s="15"/>
      <c r="B56" s="23"/>
      <c r="C56" s="23"/>
      <c r="D56" s="23"/>
      <c r="E56" s="23"/>
      <c r="F56" s="23"/>
      <c r="G56" s="23"/>
      <c r="H56" s="23"/>
      <c r="I56" s="24"/>
      <c r="J56" s="16"/>
    </row>
    <row r="57" spans="1:9" s="13" customFormat="1" ht="12.75" customHeight="1" thickTop="1">
      <c r="A57" s="14"/>
      <c r="B57" s="18"/>
      <c r="C57" s="18"/>
      <c r="D57" s="18"/>
      <c r="E57" s="18"/>
      <c r="F57" s="18"/>
      <c r="G57" s="18"/>
      <c r="H57" s="18"/>
      <c r="I57" s="18"/>
    </row>
    <row r="58" ht="16.5">
      <c r="A58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zoomScale="75" zoomScaleNormal="75" workbookViewId="0" topLeftCell="A25">
      <selection activeCell="A20" sqref="A2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85年家庭收支調查報告</v>
      </c>
      <c r="F1" s="60" t="str">
        <f>'34,35'!$F$1</f>
        <v>The Survey of Family Income and Expenditure, 1996</v>
      </c>
      <c r="G1" s="60"/>
      <c r="H1" s="60"/>
      <c r="I1" s="60"/>
      <c r="J1" s="60"/>
      <c r="AA1">
        <v>2.1741588305</v>
      </c>
      <c r="AB1">
        <v>2.0709675361</v>
      </c>
      <c r="AC1">
        <v>1.227538119</v>
      </c>
      <c r="AD1">
        <v>1.7887150284</v>
      </c>
      <c r="AE1">
        <v>2.5292824339</v>
      </c>
      <c r="AF1">
        <v>0</v>
      </c>
      <c r="AG1">
        <v>1.8111662336</v>
      </c>
      <c r="AH1">
        <v>2.8075376501</v>
      </c>
      <c r="AI1">
        <v>0</v>
      </c>
      <c r="AJ1">
        <v>0</v>
      </c>
      <c r="AK1">
        <v>0</v>
      </c>
      <c r="AL1" t="s">
        <v>153</v>
      </c>
      <c r="AM1" t="s">
        <v>131</v>
      </c>
      <c r="AN1">
        <v>96</v>
      </c>
      <c r="AO1">
        <v>2</v>
      </c>
      <c r="AP1">
        <v>1</v>
      </c>
    </row>
    <row r="2" spans="9:42" ht="15.75" customHeight="1">
      <c r="I2" s="3"/>
      <c r="J2" s="3"/>
      <c r="AA2">
        <v>51.164403339</v>
      </c>
      <c r="AB2">
        <v>14.398094489</v>
      </c>
      <c r="AC2">
        <v>25.560885454</v>
      </c>
      <c r="AD2">
        <v>26.707427133</v>
      </c>
      <c r="AE2">
        <v>61.737278176</v>
      </c>
      <c r="AF2">
        <v>16.651024305</v>
      </c>
      <c r="AG2">
        <v>63.804827152</v>
      </c>
      <c r="AH2">
        <v>44.81937197</v>
      </c>
      <c r="AI2">
        <v>0</v>
      </c>
      <c r="AJ2">
        <v>0</v>
      </c>
      <c r="AK2">
        <v>0</v>
      </c>
      <c r="AL2" t="s">
        <v>153</v>
      </c>
      <c r="AM2" t="s">
        <v>131</v>
      </c>
      <c r="AN2">
        <v>96</v>
      </c>
      <c r="AO2">
        <v>2</v>
      </c>
      <c r="AP2">
        <v>2</v>
      </c>
    </row>
    <row r="3" spans="1:42" ht="15.75" customHeight="1">
      <c r="A3" s="62" t="s">
        <v>157</v>
      </c>
      <c r="B3" s="62"/>
      <c r="C3" s="62"/>
      <c r="D3" s="62"/>
      <c r="E3" s="62"/>
      <c r="F3" s="63" t="s">
        <v>155</v>
      </c>
      <c r="G3" s="63"/>
      <c r="H3" s="63"/>
      <c r="I3" s="63"/>
      <c r="J3" s="63"/>
      <c r="AA3">
        <v>80.821551245</v>
      </c>
      <c r="AB3">
        <v>43.163021171</v>
      </c>
      <c r="AC3">
        <v>61.669424959</v>
      </c>
      <c r="AD3">
        <v>80.068386063</v>
      </c>
      <c r="AE3">
        <v>87.175225802</v>
      </c>
      <c r="AF3">
        <v>62.291659924</v>
      </c>
      <c r="AG3">
        <v>91.89719663</v>
      </c>
      <c r="AH3">
        <v>78.629131065</v>
      </c>
      <c r="AI3">
        <v>0</v>
      </c>
      <c r="AJ3">
        <v>0</v>
      </c>
      <c r="AK3">
        <v>0</v>
      </c>
      <c r="AL3" t="s">
        <v>153</v>
      </c>
      <c r="AM3" t="s">
        <v>131</v>
      </c>
      <c r="AN3">
        <v>96</v>
      </c>
      <c r="AO3">
        <v>2</v>
      </c>
      <c r="AP3">
        <v>3</v>
      </c>
    </row>
    <row r="4" spans="1:42" ht="15.75" customHeight="1">
      <c r="A4" s="4"/>
      <c r="F4" s="64" t="s">
        <v>158</v>
      </c>
      <c r="G4" s="64"/>
      <c r="H4" s="64"/>
      <c r="I4" s="64"/>
      <c r="J4" s="64"/>
      <c r="AA4">
        <v>38.654717749</v>
      </c>
      <c r="AB4">
        <v>18.277596419</v>
      </c>
      <c r="AC4">
        <v>27.855840719</v>
      </c>
      <c r="AD4">
        <v>27.386711749</v>
      </c>
      <c r="AE4">
        <v>45.446900952</v>
      </c>
      <c r="AF4">
        <v>20.901970938</v>
      </c>
      <c r="AG4">
        <v>39.430368533</v>
      </c>
      <c r="AH4">
        <v>36.803689287</v>
      </c>
      <c r="AI4">
        <v>0</v>
      </c>
      <c r="AJ4">
        <v>0</v>
      </c>
      <c r="AK4">
        <v>0</v>
      </c>
      <c r="AL4" t="s">
        <v>153</v>
      </c>
      <c r="AM4" t="s">
        <v>131</v>
      </c>
      <c r="AN4">
        <v>96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民國八十五年</v>
      </c>
      <c r="C5" s="27"/>
      <c r="D5" s="27"/>
      <c r="E5" s="27"/>
      <c r="F5" s="61">
        <f>'34,35'!$F$5</f>
        <v>1996</v>
      </c>
      <c r="G5" s="61"/>
      <c r="H5" s="61"/>
      <c r="I5" s="61"/>
      <c r="J5" s="61"/>
      <c r="AA5">
        <v>71.650664781</v>
      </c>
      <c r="AB5">
        <v>40.728177536</v>
      </c>
      <c r="AC5">
        <v>59.03339354</v>
      </c>
      <c r="AD5">
        <v>59.970255876</v>
      </c>
      <c r="AE5">
        <v>79.373472155</v>
      </c>
      <c r="AF5">
        <v>53.097187611</v>
      </c>
      <c r="AG5">
        <v>75.947515552</v>
      </c>
      <c r="AH5">
        <v>68.872043931</v>
      </c>
      <c r="AI5">
        <v>0</v>
      </c>
      <c r="AJ5">
        <v>0</v>
      </c>
      <c r="AK5">
        <v>0</v>
      </c>
      <c r="AL5" t="s">
        <v>153</v>
      </c>
      <c r="AM5" t="s">
        <v>131</v>
      </c>
      <c r="AN5">
        <v>96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18.771459356</v>
      </c>
      <c r="AB6">
        <v>8.0860882788</v>
      </c>
      <c r="AC6">
        <v>15.234846894</v>
      </c>
      <c r="AD6">
        <v>10.838047057</v>
      </c>
      <c r="AE6">
        <v>22.462119684</v>
      </c>
      <c r="AF6">
        <v>6.5374283957</v>
      </c>
      <c r="AG6">
        <v>18.88524687</v>
      </c>
      <c r="AH6">
        <v>16.220569863</v>
      </c>
      <c r="AI6">
        <v>0</v>
      </c>
      <c r="AJ6">
        <v>0</v>
      </c>
      <c r="AK6">
        <v>0</v>
      </c>
      <c r="AL6" t="s">
        <v>153</v>
      </c>
      <c r="AM6" t="s">
        <v>131</v>
      </c>
      <c r="AN6">
        <v>96</v>
      </c>
      <c r="AO6">
        <v>2</v>
      </c>
      <c r="AP6">
        <v>6</v>
      </c>
    </row>
    <row r="7" spans="1:42" s="5" customFormat="1" ht="15" customHeight="1">
      <c r="A7" s="6"/>
      <c r="B7" s="54" t="s">
        <v>132</v>
      </c>
      <c r="C7" s="54" t="s">
        <v>133</v>
      </c>
      <c r="D7" s="54" t="s">
        <v>134</v>
      </c>
      <c r="E7" s="54" t="s">
        <v>135</v>
      </c>
      <c r="F7" s="54" t="s">
        <v>136</v>
      </c>
      <c r="G7" s="54" t="s">
        <v>137</v>
      </c>
      <c r="H7" s="54" t="s">
        <v>138</v>
      </c>
      <c r="I7" s="54" t="s">
        <v>139</v>
      </c>
      <c r="J7" s="7"/>
      <c r="AA7">
        <v>92.998093179</v>
      </c>
      <c r="AB7">
        <v>65.560647789</v>
      </c>
      <c r="AC7">
        <v>89.251900701</v>
      </c>
      <c r="AD7">
        <v>91.576057251</v>
      </c>
      <c r="AE7">
        <v>97.031537096</v>
      </c>
      <c r="AF7">
        <v>88.883135377</v>
      </c>
      <c r="AG7">
        <v>96.686943854</v>
      </c>
      <c r="AH7">
        <v>91.396618422</v>
      </c>
      <c r="AI7">
        <v>0</v>
      </c>
      <c r="AJ7">
        <v>0</v>
      </c>
      <c r="AK7">
        <v>0</v>
      </c>
      <c r="AL7" t="s">
        <v>153</v>
      </c>
      <c r="AM7" t="s">
        <v>131</v>
      </c>
      <c r="AN7">
        <v>96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19.66310905</v>
      </c>
      <c r="AB8">
        <v>6.612932382</v>
      </c>
      <c r="AC8">
        <v>11.712017474</v>
      </c>
      <c r="AD8">
        <v>11.697321758</v>
      </c>
      <c r="AE8">
        <v>23.230261216</v>
      </c>
      <c r="AF8">
        <v>6.6409916179</v>
      </c>
      <c r="AG8">
        <v>23.839278683</v>
      </c>
      <c r="AH8">
        <v>17.350976351</v>
      </c>
      <c r="AI8">
        <v>0</v>
      </c>
      <c r="AJ8">
        <v>0</v>
      </c>
      <c r="AK8">
        <v>0</v>
      </c>
      <c r="AL8" t="s">
        <v>153</v>
      </c>
      <c r="AM8" t="s">
        <v>131</v>
      </c>
      <c r="AN8">
        <v>96</v>
      </c>
      <c r="AO8">
        <v>2</v>
      </c>
      <c r="AP8">
        <v>8</v>
      </c>
    </row>
    <row r="9" spans="1:42" s="5" customFormat="1" ht="15" customHeight="1">
      <c r="A9" s="6"/>
      <c r="B9" s="55" t="s">
        <v>140</v>
      </c>
      <c r="C9" s="55" t="s">
        <v>141</v>
      </c>
      <c r="D9" s="55" t="s">
        <v>142</v>
      </c>
      <c r="E9" s="55" t="s">
        <v>143</v>
      </c>
      <c r="F9" s="55" t="s">
        <v>144</v>
      </c>
      <c r="G9" s="55" t="s">
        <v>145</v>
      </c>
      <c r="H9" s="55" t="s">
        <v>146</v>
      </c>
      <c r="I9" s="55" t="s">
        <v>147</v>
      </c>
      <c r="J9" s="7"/>
      <c r="AA9">
        <v>4.0209963607</v>
      </c>
      <c r="AB9">
        <v>2.2976723414</v>
      </c>
      <c r="AC9">
        <v>2.4050069307</v>
      </c>
      <c r="AD9">
        <v>3.3521882269</v>
      </c>
      <c r="AE9">
        <v>4.7313009669</v>
      </c>
      <c r="AF9">
        <v>0.9336871743</v>
      </c>
      <c r="AG9">
        <v>3.8884951571</v>
      </c>
      <c r="AH9">
        <v>4.5931299887</v>
      </c>
      <c r="AI9">
        <v>0</v>
      </c>
      <c r="AJ9">
        <v>0</v>
      </c>
      <c r="AK9">
        <v>0</v>
      </c>
      <c r="AL9" t="s">
        <v>153</v>
      </c>
      <c r="AM9" t="s">
        <v>131</v>
      </c>
      <c r="AN9">
        <v>96</v>
      </c>
      <c r="AO9">
        <v>2</v>
      </c>
      <c r="AP9">
        <v>9</v>
      </c>
    </row>
    <row r="10" spans="1:42" s="5" customFormat="1" ht="15" customHeight="1">
      <c r="A10" s="6"/>
      <c r="B10" s="56" t="s">
        <v>148</v>
      </c>
      <c r="C10" s="55" t="s">
        <v>149</v>
      </c>
      <c r="D10" s="55" t="s">
        <v>150</v>
      </c>
      <c r="E10" s="55" t="s">
        <v>5</v>
      </c>
      <c r="F10" s="55" t="s">
        <v>151</v>
      </c>
      <c r="G10" s="55" t="s">
        <v>152</v>
      </c>
      <c r="H10" s="55" t="s">
        <v>151</v>
      </c>
      <c r="I10" s="55"/>
      <c r="J10" s="7"/>
      <c r="AA10">
        <v>90.202871843</v>
      </c>
      <c r="AB10">
        <v>62.943547101</v>
      </c>
      <c r="AC10">
        <v>86.805729407</v>
      </c>
      <c r="AD10">
        <v>85.51435726</v>
      </c>
      <c r="AE10">
        <v>94.593100816</v>
      </c>
      <c r="AF10">
        <v>80.594841257</v>
      </c>
      <c r="AG10">
        <v>93.950409481</v>
      </c>
      <c r="AH10">
        <v>89.240249541</v>
      </c>
      <c r="AI10">
        <v>0</v>
      </c>
      <c r="AJ10">
        <v>0</v>
      </c>
      <c r="AK10">
        <v>0</v>
      </c>
      <c r="AL10" t="s">
        <v>153</v>
      </c>
      <c r="AM10" t="s">
        <v>131</v>
      </c>
      <c r="AN10">
        <v>96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36.549648611</v>
      </c>
      <c r="AB11">
        <v>15.719404953</v>
      </c>
      <c r="AC11">
        <v>23.989918931</v>
      </c>
      <c r="AD11">
        <v>21.633130378</v>
      </c>
      <c r="AE11">
        <v>45.029207182</v>
      </c>
      <c r="AF11">
        <v>14.502087446</v>
      </c>
      <c r="AG11">
        <v>35.97615954</v>
      </c>
      <c r="AH11">
        <v>30.933931075</v>
      </c>
      <c r="AI11">
        <v>0</v>
      </c>
      <c r="AJ11">
        <v>0</v>
      </c>
      <c r="AK11">
        <v>0</v>
      </c>
      <c r="AL11" t="s">
        <v>153</v>
      </c>
      <c r="AM11" t="s">
        <v>131</v>
      </c>
      <c r="AN11">
        <v>96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91.042475774</v>
      </c>
      <c r="AB12">
        <v>75.733228417</v>
      </c>
      <c r="AC12">
        <v>87.562145587</v>
      </c>
      <c r="AD12">
        <v>86.664971845</v>
      </c>
      <c r="AE12">
        <v>94.512629761</v>
      </c>
      <c r="AF12">
        <v>85.975274281</v>
      </c>
      <c r="AG12">
        <v>91.994349949</v>
      </c>
      <c r="AH12">
        <v>89.038993802</v>
      </c>
      <c r="AI12">
        <v>0</v>
      </c>
      <c r="AJ12">
        <v>0</v>
      </c>
      <c r="AK12">
        <v>0</v>
      </c>
      <c r="AL12" t="s">
        <v>153</v>
      </c>
      <c r="AM12" t="s">
        <v>131</v>
      </c>
      <c r="AN12">
        <v>96</v>
      </c>
      <c r="AO12">
        <v>2</v>
      </c>
      <c r="AP12">
        <v>12</v>
      </c>
    </row>
    <row r="13" spans="1:42" s="5" customFormat="1" ht="12" customHeight="1">
      <c r="A13" s="57" t="s">
        <v>171</v>
      </c>
      <c r="B13" s="43">
        <f aca="true" t="shared" si="0" ref="B13:I13">+AA1</f>
        <v>2.1741588305</v>
      </c>
      <c r="C13" s="43">
        <f t="shared" si="0"/>
        <v>2.0709675361</v>
      </c>
      <c r="D13" s="43">
        <f t="shared" si="0"/>
        <v>1.227538119</v>
      </c>
      <c r="E13" s="43">
        <f t="shared" si="0"/>
        <v>1.7887150284</v>
      </c>
      <c r="F13" s="43">
        <f t="shared" si="0"/>
        <v>2.5292824339</v>
      </c>
      <c r="G13" s="43">
        <f t="shared" si="0"/>
        <v>0</v>
      </c>
      <c r="H13" s="43">
        <f t="shared" si="0"/>
        <v>1.8111662336</v>
      </c>
      <c r="I13" s="51">
        <f t="shared" si="0"/>
        <v>2.8075376501</v>
      </c>
      <c r="J13" s="59" t="s">
        <v>176</v>
      </c>
      <c r="AA13">
        <v>44.288049514</v>
      </c>
      <c r="AB13">
        <v>27.488276639</v>
      </c>
      <c r="AC13">
        <v>33.191582308</v>
      </c>
      <c r="AD13">
        <v>38.435255685</v>
      </c>
      <c r="AE13">
        <v>47.847391271</v>
      </c>
      <c r="AF13">
        <v>27.889252079</v>
      </c>
      <c r="AG13">
        <v>50.775946925</v>
      </c>
      <c r="AH13">
        <v>44.741842314</v>
      </c>
      <c r="AI13">
        <v>0</v>
      </c>
      <c r="AJ13">
        <v>0</v>
      </c>
      <c r="AK13">
        <v>0</v>
      </c>
      <c r="AL13" t="s">
        <v>153</v>
      </c>
      <c r="AM13" t="s">
        <v>131</v>
      </c>
      <c r="AN13">
        <v>96</v>
      </c>
      <c r="AO13">
        <v>2</v>
      </c>
      <c r="AP13">
        <v>13</v>
      </c>
    </row>
    <row r="14" spans="1:42" s="5" customFormat="1" ht="12" customHeight="1">
      <c r="A14" s="57" t="s">
        <v>87</v>
      </c>
      <c r="B14" s="43">
        <f aca="true" t="shared" si="1" ref="B14:I28">+AA2</f>
        <v>51.164403339</v>
      </c>
      <c r="C14" s="43">
        <f t="shared" si="1"/>
        <v>14.398094489</v>
      </c>
      <c r="D14" s="43">
        <f t="shared" si="1"/>
        <v>25.560885454</v>
      </c>
      <c r="E14" s="43">
        <f t="shared" si="1"/>
        <v>26.707427133</v>
      </c>
      <c r="F14" s="43">
        <f t="shared" si="1"/>
        <v>61.737278176</v>
      </c>
      <c r="G14" s="43">
        <f t="shared" si="1"/>
        <v>16.651024305</v>
      </c>
      <c r="H14" s="43">
        <f t="shared" si="1"/>
        <v>63.804827152</v>
      </c>
      <c r="I14" s="51">
        <f t="shared" si="1"/>
        <v>44.81937197</v>
      </c>
      <c r="J14" s="59" t="s">
        <v>115</v>
      </c>
      <c r="AA14">
        <v>35.237638412</v>
      </c>
      <c r="AB14">
        <v>15.94738577</v>
      </c>
      <c r="AC14">
        <v>24.564035788</v>
      </c>
      <c r="AD14">
        <v>25.354196591</v>
      </c>
      <c r="AE14">
        <v>41.988630942</v>
      </c>
      <c r="AF14">
        <v>14.303051879</v>
      </c>
      <c r="AG14">
        <v>35.791007166</v>
      </c>
      <c r="AH14">
        <v>31.060067407</v>
      </c>
      <c r="AI14">
        <v>0</v>
      </c>
      <c r="AJ14">
        <v>0</v>
      </c>
      <c r="AK14">
        <v>0</v>
      </c>
      <c r="AL14" t="s">
        <v>153</v>
      </c>
      <c r="AM14" t="s">
        <v>131</v>
      </c>
      <c r="AN14">
        <v>96</v>
      </c>
      <c r="AO14">
        <v>2</v>
      </c>
      <c r="AP14">
        <v>14</v>
      </c>
    </row>
    <row r="15" spans="1:42" s="13" customFormat="1" ht="12" customHeight="1">
      <c r="A15" s="57" t="s">
        <v>88</v>
      </c>
      <c r="B15" s="43">
        <f t="shared" si="1"/>
        <v>80.821551245</v>
      </c>
      <c r="C15" s="43">
        <f t="shared" si="1"/>
        <v>43.163021171</v>
      </c>
      <c r="D15" s="43">
        <f t="shared" si="1"/>
        <v>61.669424959</v>
      </c>
      <c r="E15" s="43">
        <f t="shared" si="1"/>
        <v>80.068386063</v>
      </c>
      <c r="F15" s="43">
        <f t="shared" si="1"/>
        <v>87.175225802</v>
      </c>
      <c r="G15" s="43">
        <f t="shared" si="1"/>
        <v>62.291659924</v>
      </c>
      <c r="H15" s="43">
        <f t="shared" si="1"/>
        <v>91.89719663</v>
      </c>
      <c r="I15" s="51">
        <f t="shared" si="1"/>
        <v>78.629131065</v>
      </c>
      <c r="J15" s="59" t="s">
        <v>116</v>
      </c>
      <c r="AA15">
        <v>52.250069479</v>
      </c>
      <c r="AB15">
        <v>21.401911891</v>
      </c>
      <c r="AC15">
        <v>42.480110892</v>
      </c>
      <c r="AD15">
        <v>37.841390093</v>
      </c>
      <c r="AE15">
        <v>58.982849706</v>
      </c>
      <c r="AF15">
        <v>28.957247807</v>
      </c>
      <c r="AG15">
        <v>59.663162454</v>
      </c>
      <c r="AH15">
        <v>47.713276853</v>
      </c>
      <c r="AI15">
        <v>0</v>
      </c>
      <c r="AJ15">
        <v>0</v>
      </c>
      <c r="AK15">
        <v>0</v>
      </c>
      <c r="AL15" t="s">
        <v>153</v>
      </c>
      <c r="AM15" t="s">
        <v>131</v>
      </c>
      <c r="AN15">
        <v>96</v>
      </c>
      <c r="AO15">
        <v>2</v>
      </c>
      <c r="AP15">
        <v>15</v>
      </c>
    </row>
    <row r="16" spans="1:42" s="13" customFormat="1" ht="12" customHeight="1">
      <c r="A16" s="57" t="s">
        <v>89</v>
      </c>
      <c r="B16" s="43">
        <f t="shared" si="1"/>
        <v>38.654717749</v>
      </c>
      <c r="C16" s="43">
        <f t="shared" si="1"/>
        <v>18.277596419</v>
      </c>
      <c r="D16" s="43">
        <f t="shared" si="1"/>
        <v>27.855840719</v>
      </c>
      <c r="E16" s="43">
        <f t="shared" si="1"/>
        <v>27.386711749</v>
      </c>
      <c r="F16" s="43">
        <f t="shared" si="1"/>
        <v>45.446900952</v>
      </c>
      <c r="G16" s="43">
        <f t="shared" si="1"/>
        <v>20.901970938</v>
      </c>
      <c r="H16" s="43">
        <f t="shared" si="1"/>
        <v>39.430368533</v>
      </c>
      <c r="I16" s="51">
        <f t="shared" si="1"/>
        <v>36.803689287</v>
      </c>
      <c r="J16" s="59" t="s">
        <v>117</v>
      </c>
      <c r="AA16">
        <v>12.446722911</v>
      </c>
      <c r="AB16">
        <v>5.7005837755</v>
      </c>
      <c r="AC16">
        <v>6.8332843281</v>
      </c>
      <c r="AD16">
        <v>8.459788232</v>
      </c>
      <c r="AE16">
        <v>15.974993452</v>
      </c>
      <c r="AF16">
        <v>3.9208388621</v>
      </c>
      <c r="AG16">
        <v>10.880679581</v>
      </c>
      <c r="AH16">
        <v>9.1565335808</v>
      </c>
      <c r="AI16">
        <v>0</v>
      </c>
      <c r="AJ16">
        <v>0</v>
      </c>
      <c r="AK16">
        <v>0</v>
      </c>
      <c r="AL16" t="s">
        <v>153</v>
      </c>
      <c r="AM16" t="s">
        <v>131</v>
      </c>
      <c r="AN16">
        <v>96</v>
      </c>
      <c r="AO16">
        <v>2</v>
      </c>
      <c r="AP16">
        <v>16</v>
      </c>
    </row>
    <row r="17" spans="1:42" s="13" customFormat="1" ht="12" customHeight="1">
      <c r="A17" s="57" t="s">
        <v>90</v>
      </c>
      <c r="B17" s="43">
        <f t="shared" si="1"/>
        <v>71.650664781</v>
      </c>
      <c r="C17" s="43">
        <f t="shared" si="1"/>
        <v>40.728177536</v>
      </c>
      <c r="D17" s="43">
        <f t="shared" si="1"/>
        <v>59.03339354</v>
      </c>
      <c r="E17" s="43">
        <f t="shared" si="1"/>
        <v>59.970255876</v>
      </c>
      <c r="F17" s="43">
        <f t="shared" si="1"/>
        <v>79.373472155</v>
      </c>
      <c r="G17" s="43">
        <f t="shared" si="1"/>
        <v>53.097187611</v>
      </c>
      <c r="H17" s="43">
        <f t="shared" si="1"/>
        <v>75.947515552</v>
      </c>
      <c r="I17" s="51">
        <f t="shared" si="1"/>
        <v>68.872043931</v>
      </c>
      <c r="J17" s="59" t="s">
        <v>118</v>
      </c>
      <c r="AA17">
        <v>134.01448683</v>
      </c>
      <c r="AB17">
        <v>102.25939198</v>
      </c>
      <c r="AC17">
        <v>116.44087873</v>
      </c>
      <c r="AD17">
        <v>121.81388313</v>
      </c>
      <c r="AE17">
        <v>136.60702907</v>
      </c>
      <c r="AF17">
        <v>121.10909738</v>
      </c>
      <c r="AG17">
        <v>157.05311441999999</v>
      </c>
      <c r="AH17">
        <v>131.95065418</v>
      </c>
      <c r="AI17">
        <v>0</v>
      </c>
      <c r="AJ17">
        <v>0</v>
      </c>
      <c r="AK17">
        <v>0</v>
      </c>
      <c r="AL17" t="s">
        <v>153</v>
      </c>
      <c r="AM17" t="s">
        <v>131</v>
      </c>
      <c r="AN17">
        <v>96</v>
      </c>
      <c r="AO17">
        <v>2</v>
      </c>
      <c r="AP17">
        <v>17</v>
      </c>
    </row>
    <row r="18" spans="1:42" s="13" customFormat="1" ht="12" customHeight="1">
      <c r="A18" s="57" t="s">
        <v>172</v>
      </c>
      <c r="B18" s="43">
        <f t="shared" si="1"/>
        <v>18.771459356</v>
      </c>
      <c r="C18" s="43">
        <f t="shared" si="1"/>
        <v>8.0860882788</v>
      </c>
      <c r="D18" s="43">
        <f t="shared" si="1"/>
        <v>15.234846894</v>
      </c>
      <c r="E18" s="43">
        <f t="shared" si="1"/>
        <v>10.838047057</v>
      </c>
      <c r="F18" s="43">
        <f t="shared" si="1"/>
        <v>22.462119684</v>
      </c>
      <c r="G18" s="43">
        <f t="shared" si="1"/>
        <v>6.5374283957</v>
      </c>
      <c r="H18" s="43">
        <f t="shared" si="1"/>
        <v>18.88524687</v>
      </c>
      <c r="I18" s="51">
        <f t="shared" si="1"/>
        <v>16.220569863</v>
      </c>
      <c r="J18" s="59" t="s">
        <v>177</v>
      </c>
      <c r="AA18">
        <v>5.2315384795</v>
      </c>
      <c r="AB18">
        <v>1.7968376168</v>
      </c>
      <c r="AC18">
        <v>3.072037636</v>
      </c>
      <c r="AD18">
        <v>3.178807947</v>
      </c>
      <c r="AE18">
        <v>6.7502822731</v>
      </c>
      <c r="AF18">
        <v>1.0938865335</v>
      </c>
      <c r="AG18">
        <v>4.8394558627</v>
      </c>
      <c r="AH18">
        <v>3.7009363815</v>
      </c>
      <c r="AI18">
        <v>0</v>
      </c>
      <c r="AJ18">
        <v>0</v>
      </c>
      <c r="AK18">
        <v>0</v>
      </c>
      <c r="AL18" t="s">
        <v>153</v>
      </c>
      <c r="AM18" t="s">
        <v>131</v>
      </c>
      <c r="AN18">
        <v>96</v>
      </c>
      <c r="AO18">
        <v>2</v>
      </c>
      <c r="AP18">
        <v>18</v>
      </c>
    </row>
    <row r="19" spans="1:42" s="13" customFormat="1" ht="12" customHeight="1">
      <c r="A19" s="57" t="s">
        <v>92</v>
      </c>
      <c r="B19" s="43">
        <f t="shared" si="1"/>
        <v>92.998093179</v>
      </c>
      <c r="C19" s="43">
        <f t="shared" si="1"/>
        <v>65.560647789</v>
      </c>
      <c r="D19" s="43">
        <f t="shared" si="1"/>
        <v>89.251900701</v>
      </c>
      <c r="E19" s="43">
        <f t="shared" si="1"/>
        <v>91.576057251</v>
      </c>
      <c r="F19" s="43">
        <f t="shared" si="1"/>
        <v>97.031537096</v>
      </c>
      <c r="G19" s="43">
        <f t="shared" si="1"/>
        <v>88.883135377</v>
      </c>
      <c r="H19" s="43">
        <f t="shared" si="1"/>
        <v>96.686943854</v>
      </c>
      <c r="I19" s="51">
        <f t="shared" si="1"/>
        <v>91.396618422</v>
      </c>
      <c r="J19" s="59" t="s">
        <v>120</v>
      </c>
      <c r="AA19">
        <v>7.5626977951</v>
      </c>
      <c r="AB19">
        <v>3.1672745446</v>
      </c>
      <c r="AC19">
        <v>4.5270718696</v>
      </c>
      <c r="AD19">
        <v>3.3824407978</v>
      </c>
      <c r="AE19">
        <v>9.6178761662</v>
      </c>
      <c r="AF19">
        <v>1.1230136898</v>
      </c>
      <c r="AG19">
        <v>7.4858256556</v>
      </c>
      <c r="AH19">
        <v>5.8589120942</v>
      </c>
      <c r="AI19">
        <v>0</v>
      </c>
      <c r="AJ19">
        <v>0</v>
      </c>
      <c r="AK19">
        <v>0</v>
      </c>
      <c r="AL19" t="s">
        <v>153</v>
      </c>
      <c r="AM19" t="s">
        <v>131</v>
      </c>
      <c r="AN19">
        <v>96</v>
      </c>
      <c r="AO19">
        <v>2</v>
      </c>
      <c r="AP19">
        <v>19</v>
      </c>
    </row>
    <row r="20" spans="1:42" s="13" customFormat="1" ht="12" customHeight="1">
      <c r="A20" s="57" t="s">
        <v>93</v>
      </c>
      <c r="B20" s="43">
        <f t="shared" si="1"/>
        <v>19.66310905</v>
      </c>
      <c r="C20" s="43">
        <f t="shared" si="1"/>
        <v>6.612932382</v>
      </c>
      <c r="D20" s="43">
        <f t="shared" si="1"/>
        <v>11.712017474</v>
      </c>
      <c r="E20" s="43">
        <f t="shared" si="1"/>
        <v>11.697321758</v>
      </c>
      <c r="F20" s="43">
        <f t="shared" si="1"/>
        <v>23.230261216</v>
      </c>
      <c r="G20" s="43">
        <f t="shared" si="1"/>
        <v>6.6409916179</v>
      </c>
      <c r="H20" s="43">
        <f t="shared" si="1"/>
        <v>23.839278683</v>
      </c>
      <c r="I20" s="51">
        <f t="shared" si="1"/>
        <v>17.350976351</v>
      </c>
      <c r="J20" s="59" t="s">
        <v>121</v>
      </c>
      <c r="AA20">
        <v>48.576654184</v>
      </c>
      <c r="AB20">
        <v>25.236328063</v>
      </c>
      <c r="AC20">
        <v>34.119040618</v>
      </c>
      <c r="AD20">
        <v>37.570133849</v>
      </c>
      <c r="AE20">
        <v>56.361920572</v>
      </c>
      <c r="AF20">
        <v>22.068675362</v>
      </c>
      <c r="AG20">
        <v>49.599968501</v>
      </c>
      <c r="AH20">
        <v>49.361886742</v>
      </c>
      <c r="AI20">
        <v>0</v>
      </c>
      <c r="AJ20">
        <v>0</v>
      </c>
      <c r="AK20">
        <v>0</v>
      </c>
      <c r="AL20" t="s">
        <v>153</v>
      </c>
      <c r="AM20" t="s">
        <v>131</v>
      </c>
      <c r="AN20">
        <v>96</v>
      </c>
      <c r="AO20">
        <v>2</v>
      </c>
      <c r="AP20">
        <v>20</v>
      </c>
    </row>
    <row r="21" spans="1:42" s="13" customFormat="1" ht="12" customHeight="1">
      <c r="A21" s="57" t="s">
        <v>173</v>
      </c>
      <c r="B21" s="43">
        <f t="shared" si="1"/>
        <v>4.0209963607</v>
      </c>
      <c r="C21" s="43">
        <f t="shared" si="1"/>
        <v>2.2976723414</v>
      </c>
      <c r="D21" s="43">
        <f t="shared" si="1"/>
        <v>2.4050069307</v>
      </c>
      <c r="E21" s="43">
        <f t="shared" si="1"/>
        <v>3.3521882269</v>
      </c>
      <c r="F21" s="43">
        <f t="shared" si="1"/>
        <v>4.7313009669</v>
      </c>
      <c r="G21" s="43">
        <f t="shared" si="1"/>
        <v>0.9336871743</v>
      </c>
      <c r="H21" s="43">
        <f t="shared" si="1"/>
        <v>3.8884951571</v>
      </c>
      <c r="I21" s="51">
        <f t="shared" si="1"/>
        <v>4.5931299887</v>
      </c>
      <c r="J21" s="59" t="s">
        <v>178</v>
      </c>
      <c r="AA21">
        <v>11.739154425</v>
      </c>
      <c r="AB21">
        <v>2.2606679923</v>
      </c>
      <c r="AC21">
        <v>4.037131936</v>
      </c>
      <c r="AD21">
        <v>6.5063365154</v>
      </c>
      <c r="AE21">
        <v>15.772871168</v>
      </c>
      <c r="AF21">
        <v>3.1667691511</v>
      </c>
      <c r="AG21">
        <v>11.942672651</v>
      </c>
      <c r="AH21">
        <v>7.0214552276</v>
      </c>
      <c r="AI21">
        <v>0</v>
      </c>
      <c r="AJ21">
        <v>0</v>
      </c>
      <c r="AK21">
        <v>0</v>
      </c>
      <c r="AL21" t="s">
        <v>153</v>
      </c>
      <c r="AM21" t="s">
        <v>131</v>
      </c>
      <c r="AN21">
        <v>96</v>
      </c>
      <c r="AO21">
        <v>2</v>
      </c>
      <c r="AP21">
        <v>21</v>
      </c>
    </row>
    <row r="22" spans="1:42" s="13" customFormat="1" ht="12" customHeight="1">
      <c r="A22" s="57" t="s">
        <v>174</v>
      </c>
      <c r="B22" s="43">
        <f t="shared" si="1"/>
        <v>90.202871843</v>
      </c>
      <c r="C22" s="43">
        <f t="shared" si="1"/>
        <v>62.943547101</v>
      </c>
      <c r="D22" s="43">
        <f t="shared" si="1"/>
        <v>86.805729407</v>
      </c>
      <c r="E22" s="43">
        <f t="shared" si="1"/>
        <v>85.51435726</v>
      </c>
      <c r="F22" s="43">
        <f t="shared" si="1"/>
        <v>94.593100816</v>
      </c>
      <c r="G22" s="43">
        <f t="shared" si="1"/>
        <v>80.594841257</v>
      </c>
      <c r="H22" s="43">
        <f t="shared" si="1"/>
        <v>93.950409481</v>
      </c>
      <c r="I22" s="51">
        <f t="shared" si="1"/>
        <v>89.240249541</v>
      </c>
      <c r="J22" s="59" t="s">
        <v>179</v>
      </c>
      <c r="AA22">
        <v>16.888198255</v>
      </c>
      <c r="AB22">
        <v>4.0234786215</v>
      </c>
      <c r="AC22">
        <v>3.8447515437</v>
      </c>
      <c r="AD22">
        <v>12.075351781</v>
      </c>
      <c r="AE22">
        <v>22.036996832</v>
      </c>
      <c r="AF22">
        <v>9.5003074533</v>
      </c>
      <c r="AG22">
        <v>18.765650839</v>
      </c>
      <c r="AH22">
        <v>9.5598484757</v>
      </c>
      <c r="AI22">
        <v>0</v>
      </c>
      <c r="AJ22">
        <v>0</v>
      </c>
      <c r="AK22">
        <v>0</v>
      </c>
      <c r="AL22" t="s">
        <v>153</v>
      </c>
      <c r="AM22" t="s">
        <v>131</v>
      </c>
      <c r="AN22">
        <v>96</v>
      </c>
      <c r="AO22">
        <v>2</v>
      </c>
      <c r="AP22">
        <v>22</v>
      </c>
    </row>
    <row r="23" spans="1:42" s="13" customFormat="1" ht="12" customHeight="1">
      <c r="A23" s="57" t="s">
        <v>96</v>
      </c>
      <c r="B23" s="43">
        <f t="shared" si="1"/>
        <v>36.549648611</v>
      </c>
      <c r="C23" s="43">
        <f t="shared" si="1"/>
        <v>15.719404953</v>
      </c>
      <c r="D23" s="43">
        <f t="shared" si="1"/>
        <v>23.989918931</v>
      </c>
      <c r="E23" s="43">
        <f t="shared" si="1"/>
        <v>21.633130378</v>
      </c>
      <c r="F23" s="43">
        <f t="shared" si="1"/>
        <v>45.029207182</v>
      </c>
      <c r="G23" s="43">
        <f t="shared" si="1"/>
        <v>14.502087446</v>
      </c>
      <c r="H23" s="43">
        <f t="shared" si="1"/>
        <v>35.97615954</v>
      </c>
      <c r="I23" s="51">
        <f t="shared" si="1"/>
        <v>30.933931075</v>
      </c>
      <c r="J23" s="59" t="s">
        <v>124</v>
      </c>
      <c r="AA23">
        <v>61.648992546</v>
      </c>
      <c r="AB23">
        <v>31.357783142</v>
      </c>
      <c r="AC23">
        <v>44.278237493</v>
      </c>
      <c r="AD23">
        <v>48.398774644</v>
      </c>
      <c r="AE23">
        <v>70.282612552</v>
      </c>
      <c r="AF23">
        <v>33.366775624</v>
      </c>
      <c r="AG23">
        <v>66.798763682</v>
      </c>
      <c r="AH23">
        <v>59.031803227</v>
      </c>
      <c r="AI23">
        <v>0</v>
      </c>
      <c r="AJ23">
        <v>0</v>
      </c>
      <c r="AK23">
        <v>0</v>
      </c>
      <c r="AL23" t="s">
        <v>153</v>
      </c>
      <c r="AM23" t="s">
        <v>131</v>
      </c>
      <c r="AN23">
        <v>96</v>
      </c>
      <c r="AO23">
        <v>2</v>
      </c>
      <c r="AP23">
        <v>23</v>
      </c>
    </row>
    <row r="24" spans="1:42" s="13" customFormat="1" ht="12" customHeight="1">
      <c r="A24" s="57" t="s">
        <v>97</v>
      </c>
      <c r="B24" s="43">
        <f t="shared" si="1"/>
        <v>91.042475774</v>
      </c>
      <c r="C24" s="43">
        <f t="shared" si="1"/>
        <v>75.733228417</v>
      </c>
      <c r="D24" s="43">
        <f t="shared" si="1"/>
        <v>87.562145587</v>
      </c>
      <c r="E24" s="43">
        <f t="shared" si="1"/>
        <v>86.664971845</v>
      </c>
      <c r="F24" s="43">
        <f t="shared" si="1"/>
        <v>94.512629761</v>
      </c>
      <c r="G24" s="43">
        <f t="shared" si="1"/>
        <v>85.975274281</v>
      </c>
      <c r="H24" s="43">
        <f t="shared" si="1"/>
        <v>91.994349949</v>
      </c>
      <c r="I24" s="51">
        <f t="shared" si="1"/>
        <v>89.038993802</v>
      </c>
      <c r="J24" s="59" t="s">
        <v>125</v>
      </c>
      <c r="AA24">
        <v>59.696794083</v>
      </c>
      <c r="AB24">
        <v>34.800250949</v>
      </c>
      <c r="AC24">
        <v>51.176376696</v>
      </c>
      <c r="AD24">
        <v>53.999059374</v>
      </c>
      <c r="AE24">
        <v>64.778590921</v>
      </c>
      <c r="AF24">
        <v>44.829929771</v>
      </c>
      <c r="AG24">
        <v>64.542877392</v>
      </c>
      <c r="AH24">
        <v>56.261624427</v>
      </c>
      <c r="AI24">
        <v>0</v>
      </c>
      <c r="AJ24">
        <v>0</v>
      </c>
      <c r="AK24">
        <v>0</v>
      </c>
      <c r="AL24" t="s">
        <v>153</v>
      </c>
      <c r="AM24" t="s">
        <v>131</v>
      </c>
      <c r="AN24">
        <v>96</v>
      </c>
      <c r="AO24">
        <v>2</v>
      </c>
      <c r="AP24">
        <v>24</v>
      </c>
    </row>
    <row r="25" spans="1:42" s="13" customFormat="1" ht="12" customHeight="1">
      <c r="A25" s="57" t="s">
        <v>175</v>
      </c>
      <c r="B25" s="43">
        <f t="shared" si="1"/>
        <v>44.288049514</v>
      </c>
      <c r="C25" s="43">
        <f t="shared" si="1"/>
        <v>27.488276639</v>
      </c>
      <c r="D25" s="43">
        <f t="shared" si="1"/>
        <v>33.191582308</v>
      </c>
      <c r="E25" s="43">
        <f t="shared" si="1"/>
        <v>38.435255685</v>
      </c>
      <c r="F25" s="43">
        <f t="shared" si="1"/>
        <v>47.847391271</v>
      </c>
      <c r="G25" s="43">
        <f t="shared" si="1"/>
        <v>27.889252079</v>
      </c>
      <c r="H25" s="43">
        <f t="shared" si="1"/>
        <v>50.775946925</v>
      </c>
      <c r="I25" s="51">
        <f t="shared" si="1"/>
        <v>44.741842314</v>
      </c>
      <c r="J25" s="59" t="s">
        <v>126</v>
      </c>
      <c r="AA25">
        <v>24.081955066</v>
      </c>
      <c r="AB25">
        <v>7.9604010931</v>
      </c>
      <c r="AC25">
        <v>8.3983702272</v>
      </c>
      <c r="AD25">
        <v>17.812408639</v>
      </c>
      <c r="AE25">
        <v>31.337695998</v>
      </c>
      <c r="AF25">
        <v>6.0455030907</v>
      </c>
      <c r="AG25">
        <v>23.552346641</v>
      </c>
      <c r="AH25">
        <v>17.555044047</v>
      </c>
      <c r="AI25">
        <v>0</v>
      </c>
      <c r="AJ25">
        <v>0</v>
      </c>
      <c r="AK25">
        <v>0</v>
      </c>
      <c r="AL25" t="s">
        <v>153</v>
      </c>
      <c r="AM25" t="s">
        <v>131</v>
      </c>
      <c r="AN25">
        <v>96</v>
      </c>
      <c r="AO25">
        <v>2</v>
      </c>
      <c r="AP25">
        <v>25</v>
      </c>
    </row>
    <row r="26" spans="1:42" s="13" customFormat="1" ht="12" customHeight="1">
      <c r="A26" s="57" t="s">
        <v>99</v>
      </c>
      <c r="B26" s="43">
        <f t="shared" si="1"/>
        <v>35.237638412</v>
      </c>
      <c r="C26" s="43">
        <f t="shared" si="1"/>
        <v>15.94738577</v>
      </c>
      <c r="D26" s="43">
        <f t="shared" si="1"/>
        <v>24.564035788</v>
      </c>
      <c r="E26" s="43">
        <f t="shared" si="1"/>
        <v>25.354196591</v>
      </c>
      <c r="F26" s="43">
        <f t="shared" si="1"/>
        <v>41.988630942</v>
      </c>
      <c r="G26" s="43">
        <f t="shared" si="1"/>
        <v>14.303051879</v>
      </c>
      <c r="H26" s="43">
        <f t="shared" si="1"/>
        <v>35.791007166</v>
      </c>
      <c r="I26" s="51">
        <f t="shared" si="1"/>
        <v>31.060067407</v>
      </c>
      <c r="J26" s="59" t="s">
        <v>127</v>
      </c>
      <c r="AA26">
        <v>108.18186465</v>
      </c>
      <c r="AB26">
        <v>86.229065428</v>
      </c>
      <c r="AC26">
        <v>103.81921284</v>
      </c>
      <c r="AD26">
        <v>102.35512451</v>
      </c>
      <c r="AE26">
        <v>110.79589812</v>
      </c>
      <c r="AF26">
        <v>99.072785527</v>
      </c>
      <c r="AG26">
        <v>115.30750453</v>
      </c>
      <c r="AH26">
        <v>109.67473698</v>
      </c>
      <c r="AI26">
        <v>0</v>
      </c>
      <c r="AJ26">
        <v>0</v>
      </c>
      <c r="AK26">
        <v>0</v>
      </c>
      <c r="AL26" t="s">
        <v>153</v>
      </c>
      <c r="AM26" t="s">
        <v>131</v>
      </c>
      <c r="AN26">
        <v>96</v>
      </c>
      <c r="AO26">
        <v>2</v>
      </c>
      <c r="AP26">
        <v>26</v>
      </c>
    </row>
    <row r="27" spans="1:42" s="13" customFormat="1" ht="12" customHeight="1">
      <c r="A27" s="57" t="s">
        <v>100</v>
      </c>
      <c r="B27" s="43">
        <f t="shared" si="1"/>
        <v>52.250069479</v>
      </c>
      <c r="C27" s="43">
        <f t="shared" si="1"/>
        <v>21.401911891</v>
      </c>
      <c r="D27" s="43">
        <f t="shared" si="1"/>
        <v>42.480110892</v>
      </c>
      <c r="E27" s="43">
        <f t="shared" si="1"/>
        <v>37.841390093</v>
      </c>
      <c r="F27" s="43">
        <f t="shared" si="1"/>
        <v>58.982849706</v>
      </c>
      <c r="G27" s="43">
        <f t="shared" si="1"/>
        <v>28.957247807</v>
      </c>
      <c r="H27" s="43">
        <f t="shared" si="1"/>
        <v>59.663162454</v>
      </c>
      <c r="I27" s="51">
        <f t="shared" si="1"/>
        <v>47.713276853</v>
      </c>
      <c r="J27" s="59" t="s">
        <v>128</v>
      </c>
      <c r="AA27">
        <v>5.6472614112</v>
      </c>
      <c r="AB27">
        <v>5.6676201312</v>
      </c>
      <c r="AC27">
        <v>5.3001218129</v>
      </c>
      <c r="AD27">
        <v>3.937918674</v>
      </c>
      <c r="AE27">
        <v>6.5941114273</v>
      </c>
      <c r="AF27">
        <v>1.3188129066</v>
      </c>
      <c r="AG27">
        <v>3.7474407434</v>
      </c>
      <c r="AH27">
        <v>6.0894925222</v>
      </c>
      <c r="AI27">
        <v>0</v>
      </c>
      <c r="AJ27">
        <v>0</v>
      </c>
      <c r="AK27">
        <v>0</v>
      </c>
      <c r="AL27" t="s">
        <v>153</v>
      </c>
      <c r="AM27" t="s">
        <v>131</v>
      </c>
      <c r="AN27">
        <v>96</v>
      </c>
      <c r="AO27">
        <v>2</v>
      </c>
      <c r="AP27">
        <v>27</v>
      </c>
    </row>
    <row r="28" spans="1:42" s="13" customFormat="1" ht="12" customHeight="1">
      <c r="A28" s="57" t="s">
        <v>101</v>
      </c>
      <c r="B28" s="43">
        <f t="shared" si="1"/>
        <v>12.446722911</v>
      </c>
      <c r="C28" s="43">
        <f t="shared" si="1"/>
        <v>5.7005837755</v>
      </c>
      <c r="D28" s="43">
        <f t="shared" si="1"/>
        <v>6.8332843281</v>
      </c>
      <c r="E28" s="43">
        <f t="shared" si="1"/>
        <v>8.459788232</v>
      </c>
      <c r="F28" s="43">
        <f t="shared" si="1"/>
        <v>15.974993452</v>
      </c>
      <c r="G28" s="43">
        <f t="shared" si="1"/>
        <v>3.9208388621</v>
      </c>
      <c r="H28" s="43">
        <f t="shared" si="1"/>
        <v>10.880679581</v>
      </c>
      <c r="I28" s="51">
        <f t="shared" si="1"/>
        <v>9.1565335808</v>
      </c>
      <c r="J28" s="59" t="s">
        <v>129</v>
      </c>
      <c r="AA28">
        <v>6.506143431</v>
      </c>
      <c r="AB28">
        <v>3.650670438</v>
      </c>
      <c r="AC28">
        <v>3.5255177049</v>
      </c>
      <c r="AD28">
        <v>3.8891078034</v>
      </c>
      <c r="AE28">
        <v>8.1110212363</v>
      </c>
      <c r="AF28">
        <v>0.7378879575</v>
      </c>
      <c r="AG28">
        <v>6.2322820695</v>
      </c>
      <c r="AH28">
        <v>5.5781181584</v>
      </c>
      <c r="AI28">
        <v>0</v>
      </c>
      <c r="AJ28">
        <v>0</v>
      </c>
      <c r="AK28">
        <v>0</v>
      </c>
      <c r="AL28" t="s">
        <v>153</v>
      </c>
      <c r="AM28" t="s">
        <v>131</v>
      </c>
      <c r="AN28">
        <v>96</v>
      </c>
      <c r="AO28">
        <v>2</v>
      </c>
      <c r="AP28">
        <v>28</v>
      </c>
    </row>
    <row r="29" spans="1:42" s="13" customFormat="1" ht="12" customHeight="1">
      <c r="A29" s="36" t="s">
        <v>73</v>
      </c>
      <c r="B29" s="44"/>
      <c r="C29" s="44"/>
      <c r="D29" s="44"/>
      <c r="E29" s="44"/>
      <c r="F29" s="44"/>
      <c r="G29" s="44"/>
      <c r="H29" s="44"/>
      <c r="I29" s="52"/>
      <c r="J29" s="38" t="s">
        <v>130</v>
      </c>
      <c r="AA29">
        <v>2.2459227434</v>
      </c>
      <c r="AB29">
        <v>2.0709675361</v>
      </c>
      <c r="AC29">
        <v>1.3967320536</v>
      </c>
      <c r="AD29">
        <v>1.7887150284</v>
      </c>
      <c r="AE29">
        <v>2.6221139455</v>
      </c>
      <c r="AF29">
        <v>0</v>
      </c>
      <c r="AG29">
        <v>1.8111662336</v>
      </c>
      <c r="AH29">
        <v>2.941708143</v>
      </c>
      <c r="AI29">
        <v>0</v>
      </c>
      <c r="AJ29">
        <v>0</v>
      </c>
      <c r="AK29">
        <v>0</v>
      </c>
      <c r="AL29" t="s">
        <v>153</v>
      </c>
      <c r="AM29" t="s">
        <v>131</v>
      </c>
      <c r="AN29">
        <v>96</v>
      </c>
      <c r="AO29">
        <v>2</v>
      </c>
      <c r="AP29">
        <v>29</v>
      </c>
    </row>
    <row r="30" spans="1:42" s="13" customFormat="1" ht="12" customHeight="1">
      <c r="A30" s="30" t="s">
        <v>74</v>
      </c>
      <c r="B30" s="43">
        <f aca="true" t="shared" si="2" ref="B30:I30">+AA17</f>
        <v>134.01448683</v>
      </c>
      <c r="C30" s="43">
        <f t="shared" si="2"/>
        <v>102.25939198</v>
      </c>
      <c r="D30" s="43">
        <f t="shared" si="2"/>
        <v>116.44087873</v>
      </c>
      <c r="E30" s="43">
        <f t="shared" si="2"/>
        <v>121.81388313</v>
      </c>
      <c r="F30" s="43">
        <f t="shared" si="2"/>
        <v>136.60702907</v>
      </c>
      <c r="G30" s="43">
        <f t="shared" si="2"/>
        <v>121.10909738</v>
      </c>
      <c r="H30" s="43">
        <f t="shared" si="2"/>
        <v>157.05311441999999</v>
      </c>
      <c r="I30" s="51">
        <f t="shared" si="2"/>
        <v>131.95065418</v>
      </c>
      <c r="J30" s="39" t="s">
        <v>102</v>
      </c>
      <c r="AA30">
        <v>56.49353397</v>
      </c>
      <c r="AB30">
        <v>14.398094489</v>
      </c>
      <c r="AC30">
        <v>26.9320788</v>
      </c>
      <c r="AD30">
        <v>28.529953858</v>
      </c>
      <c r="AE30">
        <v>67.073376922</v>
      </c>
      <c r="AF30">
        <v>16.651024305</v>
      </c>
      <c r="AG30">
        <v>75.092231672</v>
      </c>
      <c r="AH30">
        <v>52.138091164</v>
      </c>
      <c r="AI30">
        <v>0</v>
      </c>
      <c r="AJ30">
        <v>0</v>
      </c>
      <c r="AK30">
        <v>0</v>
      </c>
      <c r="AL30" t="s">
        <v>153</v>
      </c>
      <c r="AM30" t="s">
        <v>131</v>
      </c>
      <c r="AN30">
        <v>96</v>
      </c>
      <c r="AO30">
        <v>2</v>
      </c>
      <c r="AP30">
        <v>30</v>
      </c>
    </row>
    <row r="31" spans="1:42" s="13" customFormat="1" ht="12" customHeight="1">
      <c r="A31" s="30" t="s">
        <v>75</v>
      </c>
      <c r="B31" s="43">
        <f aca="true" t="shared" si="3" ref="B31:I57">+AA18</f>
        <v>5.2315384795</v>
      </c>
      <c r="C31" s="43">
        <f t="shared" si="3"/>
        <v>1.7968376168</v>
      </c>
      <c r="D31" s="43">
        <f t="shared" si="3"/>
        <v>3.072037636</v>
      </c>
      <c r="E31" s="43">
        <f t="shared" si="3"/>
        <v>3.178807947</v>
      </c>
      <c r="F31" s="43">
        <f t="shared" si="3"/>
        <v>6.7502822731</v>
      </c>
      <c r="G31" s="43">
        <f t="shared" si="3"/>
        <v>1.0938865335</v>
      </c>
      <c r="H31" s="43">
        <f t="shared" si="3"/>
        <v>4.8394558627</v>
      </c>
      <c r="I31" s="51">
        <f t="shared" si="3"/>
        <v>3.7009363815</v>
      </c>
      <c r="J31" s="39" t="s">
        <v>103</v>
      </c>
      <c r="AA31">
        <v>130.40963654</v>
      </c>
      <c r="AB31">
        <v>44.294631179</v>
      </c>
      <c r="AC31">
        <v>76.633091108</v>
      </c>
      <c r="AD31">
        <v>118.79879498</v>
      </c>
      <c r="AE31">
        <v>143.52600275</v>
      </c>
      <c r="AF31">
        <v>77.746852649</v>
      </c>
      <c r="AG31">
        <v>171.28041578</v>
      </c>
      <c r="AH31">
        <v>121.72718399</v>
      </c>
      <c r="AI31">
        <v>0</v>
      </c>
      <c r="AJ31">
        <v>0</v>
      </c>
      <c r="AK31">
        <v>0</v>
      </c>
      <c r="AL31" t="s">
        <v>153</v>
      </c>
      <c r="AM31" t="s">
        <v>131</v>
      </c>
      <c r="AN31">
        <v>96</v>
      </c>
      <c r="AO31">
        <v>2</v>
      </c>
      <c r="AP31">
        <v>31</v>
      </c>
    </row>
    <row r="32" spans="1:42" s="13" customFormat="1" ht="12" customHeight="1">
      <c r="A32" s="30" t="s">
        <v>76</v>
      </c>
      <c r="B32" s="43">
        <f t="shared" si="3"/>
        <v>7.5626977951</v>
      </c>
      <c r="C32" s="43">
        <f t="shared" si="3"/>
        <v>3.1672745446</v>
      </c>
      <c r="D32" s="43">
        <f t="shared" si="3"/>
        <v>4.5270718696</v>
      </c>
      <c r="E32" s="43">
        <f t="shared" si="3"/>
        <v>3.3824407978</v>
      </c>
      <c r="F32" s="43">
        <f t="shared" si="3"/>
        <v>9.6178761662</v>
      </c>
      <c r="G32" s="43">
        <f t="shared" si="3"/>
        <v>1.1230136898</v>
      </c>
      <c r="H32" s="43">
        <f t="shared" si="3"/>
        <v>7.4858256556</v>
      </c>
      <c r="I32" s="51">
        <f t="shared" si="3"/>
        <v>5.8589120942</v>
      </c>
      <c r="J32" s="39" t="s">
        <v>104</v>
      </c>
      <c r="AA32">
        <v>39.536415277</v>
      </c>
      <c r="AB32">
        <v>18.277596419</v>
      </c>
      <c r="AC32">
        <v>28.435334145</v>
      </c>
      <c r="AD32">
        <v>27.895412541</v>
      </c>
      <c r="AE32">
        <v>46.384214224</v>
      </c>
      <c r="AF32">
        <v>21.482895887</v>
      </c>
      <c r="AG32">
        <v>40.670328372</v>
      </c>
      <c r="AH32">
        <v>38.577632092</v>
      </c>
      <c r="AI32">
        <v>0</v>
      </c>
      <c r="AJ32">
        <v>0</v>
      </c>
      <c r="AK32">
        <v>0</v>
      </c>
      <c r="AL32" t="s">
        <v>153</v>
      </c>
      <c r="AM32" t="s">
        <v>131</v>
      </c>
      <c r="AN32">
        <v>96</v>
      </c>
      <c r="AO32">
        <v>2</v>
      </c>
      <c r="AP32">
        <v>32</v>
      </c>
    </row>
    <row r="33" spans="1:42" s="13" customFormat="1" ht="12" customHeight="1">
      <c r="A33" s="30" t="s">
        <v>77</v>
      </c>
      <c r="B33" s="43">
        <f t="shared" si="3"/>
        <v>48.576654184</v>
      </c>
      <c r="C33" s="43">
        <f t="shared" si="3"/>
        <v>25.236328063</v>
      </c>
      <c r="D33" s="43">
        <f t="shared" si="3"/>
        <v>34.119040618</v>
      </c>
      <c r="E33" s="43">
        <f t="shared" si="3"/>
        <v>37.570133849</v>
      </c>
      <c r="F33" s="43">
        <f t="shared" si="3"/>
        <v>56.361920572</v>
      </c>
      <c r="G33" s="43">
        <f t="shared" si="3"/>
        <v>22.068675362</v>
      </c>
      <c r="H33" s="43">
        <f t="shared" si="3"/>
        <v>49.599968501</v>
      </c>
      <c r="I33" s="51">
        <f t="shared" si="3"/>
        <v>49.361886742</v>
      </c>
      <c r="J33" s="39" t="s">
        <v>105</v>
      </c>
      <c r="AA33">
        <v>124.86905625</v>
      </c>
      <c r="AB33">
        <v>54.812160395</v>
      </c>
      <c r="AC33">
        <v>91.261057672</v>
      </c>
      <c r="AD33">
        <v>93.910335448</v>
      </c>
      <c r="AE33">
        <v>140.90491351</v>
      </c>
      <c r="AF33">
        <v>82.306870773</v>
      </c>
      <c r="AG33">
        <v>144.81484763</v>
      </c>
      <c r="AH33">
        <v>114.47032783</v>
      </c>
      <c r="AI33">
        <v>0</v>
      </c>
      <c r="AJ33">
        <v>0</v>
      </c>
      <c r="AK33">
        <v>0</v>
      </c>
      <c r="AL33" t="s">
        <v>153</v>
      </c>
      <c r="AM33" t="s">
        <v>131</v>
      </c>
      <c r="AN33">
        <v>96</v>
      </c>
      <c r="AO33">
        <v>2</v>
      </c>
      <c r="AP33">
        <v>33</v>
      </c>
    </row>
    <row r="34" spans="1:42" s="13" customFormat="1" ht="12" customHeight="1">
      <c r="A34" s="30" t="s">
        <v>78</v>
      </c>
      <c r="B34" s="43">
        <f t="shared" si="3"/>
        <v>11.739154425</v>
      </c>
      <c r="C34" s="43">
        <f t="shared" si="3"/>
        <v>2.2606679923</v>
      </c>
      <c r="D34" s="43">
        <f t="shared" si="3"/>
        <v>4.037131936</v>
      </c>
      <c r="E34" s="43">
        <f t="shared" si="3"/>
        <v>6.5063365154</v>
      </c>
      <c r="F34" s="43">
        <f t="shared" si="3"/>
        <v>15.772871168</v>
      </c>
      <c r="G34" s="43">
        <f t="shared" si="3"/>
        <v>3.1667691511</v>
      </c>
      <c r="H34" s="43">
        <f t="shared" si="3"/>
        <v>11.942672651</v>
      </c>
      <c r="I34" s="51">
        <f t="shared" si="3"/>
        <v>7.0214552276</v>
      </c>
      <c r="J34" s="39" t="s">
        <v>106</v>
      </c>
      <c r="AA34">
        <v>20.574916955</v>
      </c>
      <c r="AB34">
        <v>8.5243984135</v>
      </c>
      <c r="AC34">
        <v>16.573276767</v>
      </c>
      <c r="AD34">
        <v>12.127976001</v>
      </c>
      <c r="AE34">
        <v>24.621869298</v>
      </c>
      <c r="AF34">
        <v>6.5374283957</v>
      </c>
      <c r="AG34">
        <v>20.915229546</v>
      </c>
      <c r="AH34">
        <v>17.579548239</v>
      </c>
      <c r="AI34">
        <v>0</v>
      </c>
      <c r="AJ34">
        <v>0</v>
      </c>
      <c r="AK34">
        <v>0</v>
      </c>
      <c r="AL34" t="s">
        <v>153</v>
      </c>
      <c r="AM34" t="s">
        <v>131</v>
      </c>
      <c r="AN34">
        <v>96</v>
      </c>
      <c r="AO34">
        <v>2</v>
      </c>
      <c r="AP34">
        <v>34</v>
      </c>
    </row>
    <row r="35" spans="1:42" s="13" customFormat="1" ht="12" customHeight="1">
      <c r="A35" s="30" t="s">
        <v>79</v>
      </c>
      <c r="B35" s="43">
        <f t="shared" si="3"/>
        <v>16.888198255</v>
      </c>
      <c r="C35" s="43">
        <f t="shared" si="3"/>
        <v>4.0234786215</v>
      </c>
      <c r="D35" s="43">
        <f t="shared" si="3"/>
        <v>3.8447515437</v>
      </c>
      <c r="E35" s="43">
        <f t="shared" si="3"/>
        <v>12.075351781</v>
      </c>
      <c r="F35" s="43">
        <f t="shared" si="3"/>
        <v>22.036996832</v>
      </c>
      <c r="G35" s="43">
        <f t="shared" si="3"/>
        <v>9.5003074533</v>
      </c>
      <c r="H35" s="43">
        <f t="shared" si="3"/>
        <v>18.765650839</v>
      </c>
      <c r="I35" s="51">
        <f t="shared" si="3"/>
        <v>9.5598484757</v>
      </c>
      <c r="J35" s="39" t="s">
        <v>107</v>
      </c>
      <c r="AA35">
        <v>94.556961083</v>
      </c>
      <c r="AB35">
        <v>65.560647789</v>
      </c>
      <c r="AC35">
        <v>89.504263452</v>
      </c>
      <c r="AD35">
        <v>91.844008593</v>
      </c>
      <c r="AE35">
        <v>98.189545359</v>
      </c>
      <c r="AF35">
        <v>89.430078643</v>
      </c>
      <c r="AG35">
        <v>101.45976061</v>
      </c>
      <c r="AH35">
        <v>93.227202063</v>
      </c>
      <c r="AI35">
        <v>0</v>
      </c>
      <c r="AJ35">
        <v>0</v>
      </c>
      <c r="AK35">
        <v>0</v>
      </c>
      <c r="AL35" t="s">
        <v>153</v>
      </c>
      <c r="AM35" t="s">
        <v>131</v>
      </c>
      <c r="AN35">
        <v>96</v>
      </c>
      <c r="AO35">
        <v>2</v>
      </c>
      <c r="AP35">
        <v>35</v>
      </c>
    </row>
    <row r="36" spans="1:42" s="13" customFormat="1" ht="12" customHeight="1">
      <c r="A36" s="30" t="s">
        <v>80</v>
      </c>
      <c r="B36" s="43">
        <f t="shared" si="3"/>
        <v>61.648992546</v>
      </c>
      <c r="C36" s="43">
        <f t="shared" si="3"/>
        <v>31.357783142</v>
      </c>
      <c r="D36" s="43">
        <f t="shared" si="3"/>
        <v>44.278237493</v>
      </c>
      <c r="E36" s="43">
        <f t="shared" si="3"/>
        <v>48.398774644</v>
      </c>
      <c r="F36" s="43">
        <f t="shared" si="3"/>
        <v>70.282612552</v>
      </c>
      <c r="G36" s="43">
        <f t="shared" si="3"/>
        <v>33.366775624</v>
      </c>
      <c r="H36" s="43">
        <f t="shared" si="3"/>
        <v>66.798763682</v>
      </c>
      <c r="I36" s="51">
        <f t="shared" si="3"/>
        <v>59.031803227</v>
      </c>
      <c r="J36" s="39" t="s">
        <v>108</v>
      </c>
      <c r="AA36">
        <v>19.714190061</v>
      </c>
      <c r="AB36">
        <v>6.612932382</v>
      </c>
      <c r="AC36">
        <v>11.712017474</v>
      </c>
      <c r="AD36">
        <v>11.798502625</v>
      </c>
      <c r="AE36">
        <v>23.281208071</v>
      </c>
      <c r="AF36">
        <v>6.6409916179</v>
      </c>
      <c r="AG36">
        <v>23.940566186</v>
      </c>
      <c r="AH36">
        <v>17.350976351</v>
      </c>
      <c r="AI36">
        <v>0</v>
      </c>
      <c r="AJ36">
        <v>0</v>
      </c>
      <c r="AK36">
        <v>0</v>
      </c>
      <c r="AL36" t="s">
        <v>153</v>
      </c>
      <c r="AM36" t="s">
        <v>131</v>
      </c>
      <c r="AN36">
        <v>96</v>
      </c>
      <c r="AO36">
        <v>2</v>
      </c>
      <c r="AP36">
        <v>36</v>
      </c>
    </row>
    <row r="37" spans="1:42" s="13" customFormat="1" ht="12" customHeight="1">
      <c r="A37" s="30" t="s">
        <v>81</v>
      </c>
      <c r="B37" s="43">
        <f t="shared" si="3"/>
        <v>59.696794083</v>
      </c>
      <c r="C37" s="43">
        <f t="shared" si="3"/>
        <v>34.800250949</v>
      </c>
      <c r="D37" s="43">
        <f t="shared" si="3"/>
        <v>51.176376696</v>
      </c>
      <c r="E37" s="43">
        <f t="shared" si="3"/>
        <v>53.999059374</v>
      </c>
      <c r="F37" s="43">
        <f t="shared" si="3"/>
        <v>64.778590921</v>
      </c>
      <c r="G37" s="43">
        <f t="shared" si="3"/>
        <v>44.829929771</v>
      </c>
      <c r="H37" s="43">
        <f t="shared" si="3"/>
        <v>64.542877392</v>
      </c>
      <c r="I37" s="51">
        <f t="shared" si="3"/>
        <v>56.261624427</v>
      </c>
      <c r="J37" s="39" t="s">
        <v>109</v>
      </c>
      <c r="AA37">
        <v>4.0477385735</v>
      </c>
      <c r="AB37">
        <v>2.2976723414</v>
      </c>
      <c r="AC37">
        <v>2.4050069307</v>
      </c>
      <c r="AD37">
        <v>3.3521882269</v>
      </c>
      <c r="AE37">
        <v>4.7531078863</v>
      </c>
      <c r="AF37">
        <v>0.9336871743</v>
      </c>
      <c r="AG37">
        <v>3.9441097724</v>
      </c>
      <c r="AH37">
        <v>4.7273004816</v>
      </c>
      <c r="AI37">
        <v>0</v>
      </c>
      <c r="AJ37">
        <v>0</v>
      </c>
      <c r="AK37">
        <v>0</v>
      </c>
      <c r="AL37" t="s">
        <v>153</v>
      </c>
      <c r="AM37" t="s">
        <v>131</v>
      </c>
      <c r="AN37">
        <v>96</v>
      </c>
      <c r="AO37">
        <v>2</v>
      </c>
      <c r="AP37">
        <v>37</v>
      </c>
    </row>
    <row r="38" spans="1:42" s="13" customFormat="1" ht="12" customHeight="1">
      <c r="A38" s="30" t="s">
        <v>82</v>
      </c>
      <c r="B38" s="43">
        <f t="shared" si="3"/>
        <v>24.081955066</v>
      </c>
      <c r="C38" s="43">
        <f t="shared" si="3"/>
        <v>7.9604010931</v>
      </c>
      <c r="D38" s="43">
        <f t="shared" si="3"/>
        <v>8.3983702272</v>
      </c>
      <c r="E38" s="43">
        <f t="shared" si="3"/>
        <v>17.812408639</v>
      </c>
      <c r="F38" s="43">
        <f t="shared" si="3"/>
        <v>31.337695998</v>
      </c>
      <c r="G38" s="43">
        <f t="shared" si="3"/>
        <v>6.0455030907</v>
      </c>
      <c r="H38" s="43">
        <f t="shared" si="3"/>
        <v>23.552346641</v>
      </c>
      <c r="I38" s="51">
        <f t="shared" si="3"/>
        <v>17.555044047</v>
      </c>
      <c r="J38" s="39" t="s">
        <v>110</v>
      </c>
      <c r="AA38">
        <v>90.76134403</v>
      </c>
      <c r="AB38">
        <v>63.043714046</v>
      </c>
      <c r="AC38">
        <v>87.003318352</v>
      </c>
      <c r="AD38">
        <v>85.695110015</v>
      </c>
      <c r="AE38">
        <v>95.009801906</v>
      </c>
      <c r="AF38">
        <v>80.594841257</v>
      </c>
      <c r="AG38">
        <v>95.635975274</v>
      </c>
      <c r="AH38">
        <v>89.44150528</v>
      </c>
      <c r="AI38">
        <v>0</v>
      </c>
      <c r="AJ38">
        <v>0</v>
      </c>
      <c r="AK38">
        <v>0</v>
      </c>
      <c r="AL38" t="s">
        <v>153</v>
      </c>
      <c r="AM38" t="s">
        <v>131</v>
      </c>
      <c r="AN38">
        <v>96</v>
      </c>
      <c r="AO38">
        <v>2</v>
      </c>
      <c r="AP38">
        <v>38</v>
      </c>
    </row>
    <row r="39" spans="1:42" s="13" customFormat="1" ht="12" customHeight="1">
      <c r="A39" s="30" t="s">
        <v>83</v>
      </c>
      <c r="B39" s="43">
        <f t="shared" si="3"/>
        <v>108.18186465</v>
      </c>
      <c r="C39" s="43">
        <f t="shared" si="3"/>
        <v>86.229065428</v>
      </c>
      <c r="D39" s="43">
        <f t="shared" si="3"/>
        <v>103.81921284</v>
      </c>
      <c r="E39" s="43">
        <f t="shared" si="3"/>
        <v>102.35512451</v>
      </c>
      <c r="F39" s="43">
        <f t="shared" si="3"/>
        <v>110.79589812</v>
      </c>
      <c r="G39" s="43">
        <f t="shared" si="3"/>
        <v>99.072785527</v>
      </c>
      <c r="H39" s="43">
        <f t="shared" si="3"/>
        <v>115.30750453</v>
      </c>
      <c r="I39" s="51">
        <f t="shared" si="3"/>
        <v>109.67473698</v>
      </c>
      <c r="J39" s="39" t="s">
        <v>111</v>
      </c>
      <c r="AA39">
        <v>37.661379946</v>
      </c>
      <c r="AB39">
        <v>15.972906011</v>
      </c>
      <c r="AC39">
        <v>24.389633301</v>
      </c>
      <c r="AD39">
        <v>22.020058217</v>
      </c>
      <c r="AE39">
        <v>46.337846501</v>
      </c>
      <c r="AF39">
        <v>14.502087446</v>
      </c>
      <c r="AG39">
        <v>37.624123947</v>
      </c>
      <c r="AH39">
        <v>32.131824518</v>
      </c>
      <c r="AI39">
        <v>0</v>
      </c>
      <c r="AJ39">
        <v>0</v>
      </c>
      <c r="AK39">
        <v>0</v>
      </c>
      <c r="AL39" t="s">
        <v>153</v>
      </c>
      <c r="AM39" t="s">
        <v>131</v>
      </c>
      <c r="AN39">
        <v>96</v>
      </c>
      <c r="AO39">
        <v>2</v>
      </c>
      <c r="AP39">
        <v>39</v>
      </c>
    </row>
    <row r="40" spans="1:42" s="13" customFormat="1" ht="12" customHeight="1">
      <c r="A40" s="30" t="s">
        <v>84</v>
      </c>
      <c r="B40" s="43">
        <f t="shared" si="3"/>
        <v>5.6472614112</v>
      </c>
      <c r="C40" s="43">
        <f t="shared" si="3"/>
        <v>5.6676201312</v>
      </c>
      <c r="D40" s="43">
        <f t="shared" si="3"/>
        <v>5.3001218129</v>
      </c>
      <c r="E40" s="43">
        <f t="shared" si="3"/>
        <v>3.937918674</v>
      </c>
      <c r="F40" s="43">
        <f t="shared" si="3"/>
        <v>6.5941114273</v>
      </c>
      <c r="G40" s="43">
        <f t="shared" si="3"/>
        <v>1.3188129066</v>
      </c>
      <c r="H40" s="43">
        <f t="shared" si="3"/>
        <v>3.7474407434</v>
      </c>
      <c r="I40" s="51">
        <f t="shared" si="3"/>
        <v>6.0894925222</v>
      </c>
      <c r="J40" s="39" t="s">
        <v>112</v>
      </c>
      <c r="AA40">
        <v>96.757642095</v>
      </c>
      <c r="AB40">
        <v>76.48905288</v>
      </c>
      <c r="AC40">
        <v>90.375603814</v>
      </c>
      <c r="AD40">
        <v>89.505154377</v>
      </c>
      <c r="AE40">
        <v>100.09568146</v>
      </c>
      <c r="AF40">
        <v>89.449496747</v>
      </c>
      <c r="AG40">
        <v>103.67007245</v>
      </c>
      <c r="AH40">
        <v>93.490722552</v>
      </c>
      <c r="AI40">
        <v>0</v>
      </c>
      <c r="AJ40">
        <v>0</v>
      </c>
      <c r="AK40">
        <v>0</v>
      </c>
      <c r="AL40" t="s">
        <v>153</v>
      </c>
      <c r="AM40" t="s">
        <v>131</v>
      </c>
      <c r="AN40">
        <v>96</v>
      </c>
      <c r="AO40">
        <v>2</v>
      </c>
      <c r="AP40">
        <v>40</v>
      </c>
    </row>
    <row r="41" spans="1:42" s="13" customFormat="1" ht="12" customHeight="1">
      <c r="A41" s="30" t="s">
        <v>85</v>
      </c>
      <c r="B41" s="43">
        <f t="shared" si="3"/>
        <v>6.506143431</v>
      </c>
      <c r="C41" s="43">
        <f t="shared" si="3"/>
        <v>3.650670438</v>
      </c>
      <c r="D41" s="43">
        <f t="shared" si="3"/>
        <v>3.5255177049</v>
      </c>
      <c r="E41" s="43">
        <f t="shared" si="3"/>
        <v>3.8891078034</v>
      </c>
      <c r="F41" s="43">
        <f t="shared" si="3"/>
        <v>8.1110212363</v>
      </c>
      <c r="G41" s="43">
        <f t="shared" si="3"/>
        <v>0.7378879575</v>
      </c>
      <c r="H41" s="43">
        <f t="shared" si="3"/>
        <v>6.2322820695</v>
      </c>
      <c r="I41" s="51">
        <f t="shared" si="3"/>
        <v>5.5781181584</v>
      </c>
      <c r="J41" s="39" t="s">
        <v>113</v>
      </c>
      <c r="AA41">
        <v>45.368638019</v>
      </c>
      <c r="AB41">
        <v>27.642674096</v>
      </c>
      <c r="AC41">
        <v>33.568446255</v>
      </c>
      <c r="AD41">
        <v>38.693546542</v>
      </c>
      <c r="AE41">
        <v>48.678295743</v>
      </c>
      <c r="AF41">
        <v>28.71290333</v>
      </c>
      <c r="AG41">
        <v>53.697535239</v>
      </c>
      <c r="AH41">
        <v>46.236598015</v>
      </c>
      <c r="AI41">
        <v>0</v>
      </c>
      <c r="AJ41">
        <v>0</v>
      </c>
      <c r="AK41">
        <v>0</v>
      </c>
      <c r="AL41" t="s">
        <v>153</v>
      </c>
      <c r="AM41" t="s">
        <v>131</v>
      </c>
      <c r="AN41">
        <v>96</v>
      </c>
      <c r="AO41">
        <v>2</v>
      </c>
      <c r="AP41">
        <v>41</v>
      </c>
    </row>
    <row r="42" spans="1:42" s="13" customFormat="1" ht="12" customHeight="1">
      <c r="A42" s="30" t="s">
        <v>86</v>
      </c>
      <c r="B42" s="43">
        <f t="shared" si="3"/>
        <v>2.2459227434</v>
      </c>
      <c r="C42" s="43">
        <f t="shared" si="3"/>
        <v>2.0709675361</v>
      </c>
      <c r="D42" s="43">
        <f t="shared" si="3"/>
        <v>1.3967320536</v>
      </c>
      <c r="E42" s="43">
        <f t="shared" si="3"/>
        <v>1.7887150284</v>
      </c>
      <c r="F42" s="43">
        <f t="shared" si="3"/>
        <v>2.6221139455</v>
      </c>
      <c r="G42" s="43">
        <f t="shared" si="3"/>
        <v>0</v>
      </c>
      <c r="H42" s="43">
        <f t="shared" si="3"/>
        <v>1.8111662336</v>
      </c>
      <c r="I42" s="51">
        <f t="shared" si="3"/>
        <v>2.941708143</v>
      </c>
      <c r="J42" s="37" t="s">
        <v>114</v>
      </c>
      <c r="AA42">
        <v>39.117527286</v>
      </c>
      <c r="AB42">
        <v>17.223397807</v>
      </c>
      <c r="AC42">
        <v>26.627798547</v>
      </c>
      <c r="AD42">
        <v>27.393575778</v>
      </c>
      <c r="AE42">
        <v>46.932397269</v>
      </c>
      <c r="AF42">
        <v>16.002135991</v>
      </c>
      <c r="AG42">
        <v>39.624675171</v>
      </c>
      <c r="AH42">
        <v>34.492662802</v>
      </c>
      <c r="AI42">
        <v>0</v>
      </c>
      <c r="AJ42">
        <v>0</v>
      </c>
      <c r="AK42">
        <v>0</v>
      </c>
      <c r="AL42" t="s">
        <v>153</v>
      </c>
      <c r="AM42" t="s">
        <v>131</v>
      </c>
      <c r="AN42">
        <v>96</v>
      </c>
      <c r="AO42">
        <v>2</v>
      </c>
      <c r="AP42">
        <v>42</v>
      </c>
    </row>
    <row r="43" spans="1:42" s="13" customFormat="1" ht="12" customHeight="1">
      <c r="A43" s="30" t="s">
        <v>87</v>
      </c>
      <c r="B43" s="43">
        <f t="shared" si="3"/>
        <v>56.49353397</v>
      </c>
      <c r="C43" s="43">
        <f t="shared" si="3"/>
        <v>14.398094489</v>
      </c>
      <c r="D43" s="43">
        <f t="shared" si="3"/>
        <v>26.9320788</v>
      </c>
      <c r="E43" s="43">
        <f t="shared" si="3"/>
        <v>28.529953858</v>
      </c>
      <c r="F43" s="43">
        <f t="shared" si="3"/>
        <v>67.073376922</v>
      </c>
      <c r="G43" s="43">
        <f t="shared" si="3"/>
        <v>16.651024305</v>
      </c>
      <c r="H43" s="43">
        <f t="shared" si="3"/>
        <v>75.092231672</v>
      </c>
      <c r="I43" s="51">
        <f t="shared" si="3"/>
        <v>52.138091164</v>
      </c>
      <c r="J43" s="37" t="s">
        <v>115</v>
      </c>
      <c r="AA43">
        <v>56.451237267</v>
      </c>
      <c r="AB43">
        <v>22.867411716</v>
      </c>
      <c r="AC43">
        <v>45.15613055</v>
      </c>
      <c r="AD43">
        <v>39.061153411</v>
      </c>
      <c r="AE43">
        <v>63.80538109</v>
      </c>
      <c r="AF43">
        <v>32.604615036</v>
      </c>
      <c r="AG43">
        <v>65.095873691</v>
      </c>
      <c r="AH43">
        <v>52.755918164</v>
      </c>
      <c r="AI43">
        <v>0</v>
      </c>
      <c r="AJ43">
        <v>0</v>
      </c>
      <c r="AK43">
        <v>0</v>
      </c>
      <c r="AL43" t="s">
        <v>153</v>
      </c>
      <c r="AM43" t="s">
        <v>131</v>
      </c>
      <c r="AN43">
        <v>96</v>
      </c>
      <c r="AO43">
        <v>2</v>
      </c>
      <c r="AP43">
        <v>43</v>
      </c>
    </row>
    <row r="44" spans="1:42" s="13" customFormat="1" ht="12" customHeight="1">
      <c r="A44" s="30" t="s">
        <v>88</v>
      </c>
      <c r="B44" s="43">
        <f t="shared" si="3"/>
        <v>130.40963654</v>
      </c>
      <c r="C44" s="43">
        <f t="shared" si="3"/>
        <v>44.294631179</v>
      </c>
      <c r="D44" s="43">
        <f t="shared" si="3"/>
        <v>76.633091108</v>
      </c>
      <c r="E44" s="43">
        <f t="shared" si="3"/>
        <v>118.79879498</v>
      </c>
      <c r="F44" s="43">
        <f t="shared" si="3"/>
        <v>143.52600275</v>
      </c>
      <c r="G44" s="43">
        <f t="shared" si="3"/>
        <v>77.746852649</v>
      </c>
      <c r="H44" s="43">
        <f t="shared" si="3"/>
        <v>171.28041578</v>
      </c>
      <c r="I44" s="51">
        <f t="shared" si="3"/>
        <v>121.72718399</v>
      </c>
      <c r="J44" s="37" t="s">
        <v>116</v>
      </c>
      <c r="AA44">
        <v>15.814041422</v>
      </c>
      <c r="AB44">
        <v>7.1522601363</v>
      </c>
      <c r="AC44">
        <v>8.2728609233</v>
      </c>
      <c r="AD44">
        <v>9.9955510925</v>
      </c>
      <c r="AE44">
        <v>20.37269018</v>
      </c>
      <c r="AF44">
        <v>4.4564549015</v>
      </c>
      <c r="AG44">
        <v>14.109280258</v>
      </c>
      <c r="AH44">
        <v>11.988575423</v>
      </c>
      <c r="AI44">
        <v>0</v>
      </c>
      <c r="AJ44">
        <v>0</v>
      </c>
      <c r="AK44">
        <v>0</v>
      </c>
      <c r="AL44" t="s">
        <v>153</v>
      </c>
      <c r="AM44" t="s">
        <v>131</v>
      </c>
      <c r="AN44">
        <v>96</v>
      </c>
      <c r="AO44">
        <v>2</v>
      </c>
      <c r="AP44">
        <v>44</v>
      </c>
    </row>
    <row r="45" spans="1:42" s="13" customFormat="1" ht="12" customHeight="1">
      <c r="A45" s="30" t="s">
        <v>89</v>
      </c>
      <c r="B45" s="43">
        <f t="shared" si="3"/>
        <v>39.536415277</v>
      </c>
      <c r="C45" s="43">
        <f t="shared" si="3"/>
        <v>18.277596419</v>
      </c>
      <c r="D45" s="43">
        <f t="shared" si="3"/>
        <v>28.435334145</v>
      </c>
      <c r="E45" s="43">
        <f t="shared" si="3"/>
        <v>27.895412541</v>
      </c>
      <c r="F45" s="43">
        <f t="shared" si="3"/>
        <v>46.384214224</v>
      </c>
      <c r="G45" s="43">
        <f t="shared" si="3"/>
        <v>21.482895887</v>
      </c>
      <c r="H45" s="43">
        <f t="shared" si="3"/>
        <v>40.670328372</v>
      </c>
      <c r="I45" s="51">
        <f t="shared" si="3"/>
        <v>38.577632092</v>
      </c>
      <c r="J45" s="37" t="s">
        <v>117</v>
      </c>
      <c r="AA45">
        <v>5908262</v>
      </c>
      <c r="AB45">
        <v>5025507</v>
      </c>
      <c r="AC45">
        <v>882755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161</v>
      </c>
      <c r="AM45" t="s">
        <v>162</v>
      </c>
      <c r="AN45">
        <v>96</v>
      </c>
      <c r="AO45">
        <v>1</v>
      </c>
      <c r="AP45">
        <v>1</v>
      </c>
    </row>
    <row r="46" spans="1:42" s="13" customFormat="1" ht="12" customHeight="1">
      <c r="A46" s="30" t="s">
        <v>90</v>
      </c>
      <c r="B46" s="43">
        <f t="shared" si="3"/>
        <v>124.86905625</v>
      </c>
      <c r="C46" s="43">
        <f t="shared" si="3"/>
        <v>54.812160395</v>
      </c>
      <c r="D46" s="43">
        <f t="shared" si="3"/>
        <v>91.261057672</v>
      </c>
      <c r="E46" s="43">
        <f t="shared" si="3"/>
        <v>93.910335448</v>
      </c>
      <c r="F46" s="43">
        <f t="shared" si="3"/>
        <v>140.90491351</v>
      </c>
      <c r="G46" s="43">
        <f t="shared" si="3"/>
        <v>82.306870773</v>
      </c>
      <c r="H46" s="43">
        <f t="shared" si="3"/>
        <v>144.81484763</v>
      </c>
      <c r="I46" s="51">
        <f t="shared" si="3"/>
        <v>114.47032783</v>
      </c>
      <c r="J46" s="37" t="s">
        <v>118</v>
      </c>
      <c r="AA46">
        <v>195795</v>
      </c>
      <c r="AB46">
        <v>131032</v>
      </c>
      <c r="AC46">
        <v>64763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161</v>
      </c>
      <c r="AM46" t="s">
        <v>162</v>
      </c>
      <c r="AN46">
        <v>96</v>
      </c>
      <c r="AO46">
        <v>1</v>
      </c>
      <c r="AP46">
        <v>2</v>
      </c>
    </row>
    <row r="47" spans="1:42" s="13" customFormat="1" ht="12" customHeight="1">
      <c r="A47" s="30" t="s">
        <v>91</v>
      </c>
      <c r="B47" s="43">
        <f t="shared" si="3"/>
        <v>20.574916955</v>
      </c>
      <c r="C47" s="43">
        <f t="shared" si="3"/>
        <v>8.5243984135</v>
      </c>
      <c r="D47" s="43">
        <f t="shared" si="3"/>
        <v>16.573276767</v>
      </c>
      <c r="E47" s="43">
        <f t="shared" si="3"/>
        <v>12.127976001</v>
      </c>
      <c r="F47" s="43">
        <f t="shared" si="3"/>
        <v>24.621869298</v>
      </c>
      <c r="G47" s="43">
        <f t="shared" si="3"/>
        <v>6.5374283957</v>
      </c>
      <c r="H47" s="43">
        <f t="shared" si="3"/>
        <v>20.915229546</v>
      </c>
      <c r="I47" s="51">
        <f t="shared" si="3"/>
        <v>17.579548239</v>
      </c>
      <c r="J47" s="37" t="s">
        <v>119</v>
      </c>
      <c r="AA47">
        <v>75077</v>
      </c>
      <c r="AB47">
        <v>54568</v>
      </c>
      <c r="AC47">
        <v>20509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161</v>
      </c>
      <c r="AM47" t="s">
        <v>162</v>
      </c>
      <c r="AN47">
        <v>96</v>
      </c>
      <c r="AO47">
        <v>1</v>
      </c>
      <c r="AP47">
        <v>3</v>
      </c>
    </row>
    <row r="48" spans="1:42" s="13" customFormat="1" ht="12" customHeight="1">
      <c r="A48" s="30" t="s">
        <v>92</v>
      </c>
      <c r="B48" s="43">
        <f t="shared" si="3"/>
        <v>94.556961083</v>
      </c>
      <c r="C48" s="43">
        <f t="shared" si="3"/>
        <v>65.560647789</v>
      </c>
      <c r="D48" s="43">
        <f t="shared" si="3"/>
        <v>89.504263452</v>
      </c>
      <c r="E48" s="43">
        <f t="shared" si="3"/>
        <v>91.844008593</v>
      </c>
      <c r="F48" s="43">
        <f t="shared" si="3"/>
        <v>98.189545359</v>
      </c>
      <c r="G48" s="43">
        <f t="shared" si="3"/>
        <v>89.430078643</v>
      </c>
      <c r="H48" s="43">
        <f t="shared" si="3"/>
        <v>101.45976061</v>
      </c>
      <c r="I48" s="51">
        <f t="shared" si="3"/>
        <v>93.227202063</v>
      </c>
      <c r="J48" s="37" t="s">
        <v>120</v>
      </c>
      <c r="AA48">
        <v>78279</v>
      </c>
      <c r="AB48">
        <v>56657</v>
      </c>
      <c r="AC48">
        <v>21622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161</v>
      </c>
      <c r="AM48" t="s">
        <v>162</v>
      </c>
      <c r="AN48">
        <v>96</v>
      </c>
      <c r="AO48">
        <v>1</v>
      </c>
      <c r="AP48">
        <v>4</v>
      </c>
    </row>
    <row r="49" spans="1:42" s="13" customFormat="1" ht="12" customHeight="1">
      <c r="A49" s="30" t="s">
        <v>93</v>
      </c>
      <c r="B49" s="43">
        <f t="shared" si="3"/>
        <v>19.714190061</v>
      </c>
      <c r="C49" s="43">
        <f t="shared" si="3"/>
        <v>6.612932382</v>
      </c>
      <c r="D49" s="43">
        <f t="shared" si="3"/>
        <v>11.712017474</v>
      </c>
      <c r="E49" s="43">
        <f t="shared" si="3"/>
        <v>11.798502625</v>
      </c>
      <c r="F49" s="43">
        <f t="shared" si="3"/>
        <v>23.281208071</v>
      </c>
      <c r="G49" s="43">
        <f t="shared" si="3"/>
        <v>6.6409916179</v>
      </c>
      <c r="H49" s="43">
        <f t="shared" si="3"/>
        <v>23.940566186</v>
      </c>
      <c r="I49" s="51">
        <f t="shared" si="3"/>
        <v>17.350976351</v>
      </c>
      <c r="J49" s="37" t="s">
        <v>121</v>
      </c>
      <c r="AA49">
        <v>91898</v>
      </c>
      <c r="AB49">
        <v>64944</v>
      </c>
      <c r="AC49">
        <v>26954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161</v>
      </c>
      <c r="AM49" t="s">
        <v>162</v>
      </c>
      <c r="AN49">
        <v>96</v>
      </c>
      <c r="AO49">
        <v>1</v>
      </c>
      <c r="AP49">
        <v>5</v>
      </c>
    </row>
    <row r="50" spans="1:42" s="13" customFormat="1" ht="12" customHeight="1">
      <c r="A50" s="30" t="s">
        <v>94</v>
      </c>
      <c r="B50" s="43">
        <f t="shared" si="3"/>
        <v>4.0477385735</v>
      </c>
      <c r="C50" s="43">
        <f t="shared" si="3"/>
        <v>2.2976723414</v>
      </c>
      <c r="D50" s="43">
        <f t="shared" si="3"/>
        <v>2.4050069307</v>
      </c>
      <c r="E50" s="43">
        <f t="shared" si="3"/>
        <v>3.3521882269</v>
      </c>
      <c r="F50" s="43">
        <f t="shared" si="3"/>
        <v>4.7531078863</v>
      </c>
      <c r="G50" s="43">
        <f t="shared" si="3"/>
        <v>0.9336871743</v>
      </c>
      <c r="H50" s="43">
        <f t="shared" si="3"/>
        <v>3.9441097724</v>
      </c>
      <c r="I50" s="51">
        <f t="shared" si="3"/>
        <v>4.7273004816</v>
      </c>
      <c r="J50" s="37" t="s">
        <v>122</v>
      </c>
      <c r="AA50">
        <v>99205</v>
      </c>
      <c r="AB50">
        <v>71782</v>
      </c>
      <c r="AC50">
        <v>27423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161</v>
      </c>
      <c r="AM50" t="s">
        <v>162</v>
      </c>
      <c r="AN50">
        <v>96</v>
      </c>
      <c r="AO50">
        <v>1</v>
      </c>
      <c r="AP50">
        <v>6</v>
      </c>
    </row>
    <row r="51" spans="1:10" s="13" customFormat="1" ht="12" customHeight="1">
      <c r="A51" s="30" t="s">
        <v>95</v>
      </c>
      <c r="B51" s="43">
        <f t="shared" si="3"/>
        <v>90.76134403</v>
      </c>
      <c r="C51" s="43">
        <f t="shared" si="3"/>
        <v>63.043714046</v>
      </c>
      <c r="D51" s="43">
        <f t="shared" si="3"/>
        <v>87.003318352</v>
      </c>
      <c r="E51" s="43">
        <f t="shared" si="3"/>
        <v>85.695110015</v>
      </c>
      <c r="F51" s="43">
        <f t="shared" si="3"/>
        <v>95.009801906</v>
      </c>
      <c r="G51" s="43">
        <f t="shared" si="3"/>
        <v>80.594841257</v>
      </c>
      <c r="H51" s="43">
        <f t="shared" si="3"/>
        <v>95.635975274</v>
      </c>
      <c r="I51" s="51">
        <f t="shared" si="3"/>
        <v>89.44150528</v>
      </c>
      <c r="J51" s="37" t="s">
        <v>123</v>
      </c>
    </row>
    <row r="52" spans="1:10" s="13" customFormat="1" ht="12" customHeight="1">
      <c r="A52" s="30" t="s">
        <v>96</v>
      </c>
      <c r="B52" s="43">
        <f t="shared" si="3"/>
        <v>37.661379946</v>
      </c>
      <c r="C52" s="43">
        <f t="shared" si="3"/>
        <v>15.972906011</v>
      </c>
      <c r="D52" s="43">
        <f t="shared" si="3"/>
        <v>24.389633301</v>
      </c>
      <c r="E52" s="43">
        <f t="shared" si="3"/>
        <v>22.020058217</v>
      </c>
      <c r="F52" s="43">
        <f t="shared" si="3"/>
        <v>46.337846501</v>
      </c>
      <c r="G52" s="43">
        <f t="shared" si="3"/>
        <v>14.502087446</v>
      </c>
      <c r="H52" s="43">
        <f t="shared" si="3"/>
        <v>37.624123947</v>
      </c>
      <c r="I52" s="51">
        <f t="shared" si="3"/>
        <v>32.131824518</v>
      </c>
      <c r="J52" s="37" t="s">
        <v>124</v>
      </c>
    </row>
    <row r="53" spans="1:10" s="13" customFormat="1" ht="12" customHeight="1">
      <c r="A53" s="30" t="s">
        <v>97</v>
      </c>
      <c r="B53" s="43">
        <f t="shared" si="3"/>
        <v>96.757642095</v>
      </c>
      <c r="C53" s="43">
        <f t="shared" si="3"/>
        <v>76.48905288</v>
      </c>
      <c r="D53" s="43">
        <f t="shared" si="3"/>
        <v>90.375603814</v>
      </c>
      <c r="E53" s="43">
        <f t="shared" si="3"/>
        <v>89.505154377</v>
      </c>
      <c r="F53" s="43">
        <f t="shared" si="3"/>
        <v>100.09568146</v>
      </c>
      <c r="G53" s="43">
        <f t="shared" si="3"/>
        <v>89.449496747</v>
      </c>
      <c r="H53" s="43">
        <f t="shared" si="3"/>
        <v>103.67007245</v>
      </c>
      <c r="I53" s="51">
        <f t="shared" si="3"/>
        <v>93.490722552</v>
      </c>
      <c r="J53" s="37" t="s">
        <v>125</v>
      </c>
    </row>
    <row r="54" spans="1:10" s="13" customFormat="1" ht="12" customHeight="1">
      <c r="A54" s="30" t="s">
        <v>98</v>
      </c>
      <c r="B54" s="43">
        <f t="shared" si="3"/>
        <v>45.368638019</v>
      </c>
      <c r="C54" s="43">
        <f t="shared" si="3"/>
        <v>27.642674096</v>
      </c>
      <c r="D54" s="43">
        <f t="shared" si="3"/>
        <v>33.568446255</v>
      </c>
      <c r="E54" s="43">
        <f t="shared" si="3"/>
        <v>38.693546542</v>
      </c>
      <c r="F54" s="43">
        <f t="shared" si="3"/>
        <v>48.678295743</v>
      </c>
      <c r="G54" s="43">
        <f t="shared" si="3"/>
        <v>28.71290333</v>
      </c>
      <c r="H54" s="43">
        <f t="shared" si="3"/>
        <v>53.697535239</v>
      </c>
      <c r="I54" s="51">
        <f t="shared" si="3"/>
        <v>46.236598015</v>
      </c>
      <c r="J54" s="37" t="s">
        <v>126</v>
      </c>
    </row>
    <row r="55" spans="1:10" s="13" customFormat="1" ht="12" customHeight="1">
      <c r="A55" s="30" t="s">
        <v>99</v>
      </c>
      <c r="B55" s="43">
        <f t="shared" si="3"/>
        <v>39.117527286</v>
      </c>
      <c r="C55" s="43">
        <f t="shared" si="3"/>
        <v>17.223397807</v>
      </c>
      <c r="D55" s="43">
        <f t="shared" si="3"/>
        <v>26.627798547</v>
      </c>
      <c r="E55" s="43">
        <f t="shared" si="3"/>
        <v>27.393575778</v>
      </c>
      <c r="F55" s="43">
        <f t="shared" si="3"/>
        <v>46.932397269</v>
      </c>
      <c r="G55" s="43">
        <f t="shared" si="3"/>
        <v>16.002135991</v>
      </c>
      <c r="H55" s="43">
        <f t="shared" si="3"/>
        <v>39.624675171</v>
      </c>
      <c r="I55" s="51">
        <f t="shared" si="3"/>
        <v>34.492662802</v>
      </c>
      <c r="J55" s="37" t="s">
        <v>127</v>
      </c>
    </row>
    <row r="56" spans="1:10" s="13" customFormat="1" ht="12" customHeight="1">
      <c r="A56" s="30" t="s">
        <v>100</v>
      </c>
      <c r="B56" s="43">
        <f t="shared" si="3"/>
        <v>56.451237267</v>
      </c>
      <c r="C56" s="43">
        <f t="shared" si="3"/>
        <v>22.867411716</v>
      </c>
      <c r="D56" s="43">
        <f t="shared" si="3"/>
        <v>45.15613055</v>
      </c>
      <c r="E56" s="43">
        <f t="shared" si="3"/>
        <v>39.061153411</v>
      </c>
      <c r="F56" s="43">
        <f t="shared" si="3"/>
        <v>63.80538109</v>
      </c>
      <c r="G56" s="43">
        <f t="shared" si="3"/>
        <v>32.604615036</v>
      </c>
      <c r="H56" s="43">
        <f t="shared" si="3"/>
        <v>65.095873691</v>
      </c>
      <c r="I56" s="51">
        <f t="shared" si="3"/>
        <v>52.755918164</v>
      </c>
      <c r="J56" s="37" t="s">
        <v>128</v>
      </c>
    </row>
    <row r="57" spans="1:10" s="17" customFormat="1" ht="12" customHeight="1">
      <c r="A57" s="30" t="s">
        <v>101</v>
      </c>
      <c r="B57" s="43">
        <f t="shared" si="3"/>
        <v>15.814041422</v>
      </c>
      <c r="C57" s="43">
        <f t="shared" si="3"/>
        <v>7.1522601363</v>
      </c>
      <c r="D57" s="43">
        <f t="shared" si="3"/>
        <v>8.2728609233</v>
      </c>
      <c r="E57" s="43">
        <f t="shared" si="3"/>
        <v>9.9955510925</v>
      </c>
      <c r="F57" s="43">
        <f t="shared" si="3"/>
        <v>20.37269018</v>
      </c>
      <c r="G57" s="43">
        <f t="shared" si="3"/>
        <v>4.4564549015</v>
      </c>
      <c r="H57" s="43">
        <f t="shared" si="3"/>
        <v>14.109280258</v>
      </c>
      <c r="I57" s="51">
        <f t="shared" si="3"/>
        <v>11.988575423</v>
      </c>
      <c r="J57" s="37" t="s">
        <v>129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2007-11-01T09:55:12Z</dcterms:modified>
  <cp:category/>
  <cp:version/>
  <cp:contentType/>
  <cp:contentStatus/>
</cp:coreProperties>
</file>