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15,16" sheetId="1" r:id="rId1"/>
    <sheet name="17,18" sheetId="2" r:id="rId2"/>
  </sheets>
  <definedNames>
    <definedName name="_xlnm.Print_Area" localSheetId="0">'15,16'!$A$1:$I$44</definedName>
    <definedName name="_xlnm.Print_Area" localSheetId="1">'17,18'!$A$1:$I$44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L08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sharedStrings.xml><?xml version="1.0" encoding="utf-8"?>
<sst xmlns="http://schemas.openxmlformats.org/spreadsheetml/2006/main" count="382" uniqueCount="148">
  <si>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</si>
  <si>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</si>
  <si>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</si>
  <si>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</si>
  <si>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</si>
  <si>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</si>
  <si>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</si>
  <si>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</si>
  <si>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</si>
  <si>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</si>
  <si>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</si>
  <si>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</si>
  <si>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單位：新台幣元</t>
  </si>
  <si>
    <t>Unit:NT$</t>
  </si>
  <si>
    <t>vocational</t>
  </si>
  <si>
    <t xml:space="preserve">school  </t>
  </si>
  <si>
    <t>L08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</si>
  <si>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</si>
  <si>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</si>
  <si>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</si>
  <si>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</si>
  <si>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</si>
  <si>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</si>
  <si>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</si>
  <si>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</si>
  <si>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</si>
  <si>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</si>
  <si>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</si>
  <si>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</si>
  <si>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</si>
  <si>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</si>
  <si>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</si>
  <si>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</si>
  <si>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</si>
  <si>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</si>
  <si>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</si>
  <si>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</si>
  <si>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</si>
  <si>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</si>
  <si>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</si>
  <si>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</si>
  <si>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</si>
  <si>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</si>
  <si>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</si>
  <si>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</si>
  <si>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</si>
  <si>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</si>
  <si>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</si>
  <si>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</si>
  <si>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</si>
  <si>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</si>
  <si>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</si>
  <si>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</si>
  <si>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</si>
  <si>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</si>
  <si>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</si>
  <si>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</si>
  <si>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</si>
  <si>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</si>
  <si>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</si>
  <si>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</si>
  <si>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</si>
  <si>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</si>
  <si>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</si>
  <si>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</si>
  <si>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</si>
  <si>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</si>
  <si>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</si>
  <si>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</si>
  <si>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</si>
  <si>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</si>
  <si>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</si>
  <si>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</si>
  <si>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</si>
  <si>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</si>
  <si>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</si>
  <si>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</si>
  <si>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</si>
  <si>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</si>
  <si>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</si>
  <si>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</si>
  <si>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</si>
  <si>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</si>
  <si>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</si>
  <si>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</si>
  <si>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</si>
  <si>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</si>
  <si>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</si>
  <si>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</si>
  <si>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</si>
  <si>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</si>
  <si>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國(初)中</t>
  </si>
  <si>
    <t>(vocational)</t>
  </si>
  <si>
    <t>總平均</t>
  </si>
  <si>
    <t>(初職)</t>
  </si>
  <si>
    <t>高中</t>
  </si>
  <si>
    <t>高職</t>
  </si>
  <si>
    <t>專科</t>
  </si>
  <si>
    <t xml:space="preserve">General </t>
  </si>
  <si>
    <t>Primary</t>
  </si>
  <si>
    <t xml:space="preserve">   Junior   </t>
  </si>
  <si>
    <t>High</t>
  </si>
  <si>
    <t xml:space="preserve">Senior   </t>
  </si>
  <si>
    <t xml:space="preserve">Junior   </t>
  </si>
  <si>
    <t xml:space="preserve">average </t>
  </si>
  <si>
    <t xml:space="preserve">school </t>
  </si>
  <si>
    <t xml:space="preserve">   middle </t>
  </si>
  <si>
    <t xml:space="preserve">college  </t>
  </si>
  <si>
    <t xml:space="preserve">   school 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</si>
  <si>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</si>
  <si>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</si>
  <si>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</si>
  <si>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</si>
  <si>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</si>
  <si>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</si>
  <si>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</si>
  <si>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</si>
  <si>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</si>
  <si>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</si>
  <si>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</si>
  <si>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</si>
  <si>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</si>
  <si>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</si>
  <si>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</si>
  <si>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</si>
  <si>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</si>
  <si>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</si>
  <si>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</si>
  <si>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</si>
  <si>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</si>
  <si>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</si>
  <si>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</si>
  <si>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大學及以上</t>
  </si>
  <si>
    <t xml:space="preserve">college and </t>
  </si>
  <si>
    <t>above</t>
  </si>
  <si>
    <t>T8402</t>
  </si>
  <si>
    <t>L21</t>
  </si>
  <si>
    <t>國小及以下</t>
  </si>
  <si>
    <t>and below</t>
  </si>
  <si>
    <t xml:space="preserve">                          by Educational Attainment of Household Heads(Cont.)</t>
  </si>
  <si>
    <t xml:space="preserve">                       by Educational Attainment of Household Heads</t>
  </si>
  <si>
    <t>Table 5.  Average Family Income &amp; Expenditure Per Household</t>
  </si>
  <si>
    <t>附表5  平均每戶家庭收支按經濟戶長教育程度別分</t>
  </si>
  <si>
    <t>附表5  平均每戶家庭收支按經濟戶長教育程度別分(續)</t>
  </si>
  <si>
    <t>85年家庭收支調查報告</t>
  </si>
  <si>
    <t>The Survey of Family Income and Expenditure, 1996</t>
  </si>
  <si>
    <t>1996</t>
  </si>
  <si>
    <t>民國八十五年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</si>
</sst>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3" fillId="0" borderId="7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1" fontId="9" fillId="0" borderId="13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8" fillId="0" borderId="6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11" sqref="A1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29.75390625" style="2" customWidth="1"/>
    <col min="10" max="16384" width="9.00390625" style="3" customWidth="1"/>
  </cols>
  <sheetData>
    <row r="1" spans="1:42" ht="15.75" customHeight="1">
      <c r="A1" s="1" t="s">
        <v>144</v>
      </c>
      <c r="H1" s="44"/>
      <c r="I1" s="43" t="s">
        <v>145</v>
      </c>
      <c r="Y1"/>
      <c r="Z1"/>
      <c r="AA1">
        <v>5908262</v>
      </c>
      <c r="AB1">
        <v>1882027</v>
      </c>
      <c r="AC1">
        <v>1100855</v>
      </c>
      <c r="AD1">
        <v>540889</v>
      </c>
      <c r="AE1">
        <v>1089223</v>
      </c>
      <c r="AF1">
        <v>659584</v>
      </c>
      <c r="AG1">
        <v>635684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96</v>
      </c>
      <c r="AO1">
        <v>1</v>
      </c>
      <c r="AP1">
        <v>1</v>
      </c>
    </row>
    <row r="2" spans="25:42" ht="15.75" customHeight="1">
      <c r="Y2"/>
      <c r="Z2"/>
      <c r="AA2">
        <v>3.9216290679</v>
      </c>
      <c r="AB2">
        <v>3.5818689105</v>
      </c>
      <c r="AC2">
        <v>4.2795027501</v>
      </c>
      <c r="AD2">
        <v>4.0554032343</v>
      </c>
      <c r="AE2">
        <v>4.1595127903</v>
      </c>
      <c r="AF2">
        <v>3.9944176936</v>
      </c>
      <c r="AG2">
        <v>3.7108248753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96</v>
      </c>
      <c r="AO2">
        <v>1</v>
      </c>
      <c r="AP2">
        <v>2</v>
      </c>
    </row>
    <row r="3" spans="1:42" ht="15.75" customHeight="1">
      <c r="A3" s="48" t="s">
        <v>142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2.6139162414</v>
      </c>
      <c r="AB3">
        <v>2.5366416103</v>
      </c>
      <c r="AC3">
        <v>2.6723710207</v>
      </c>
      <c r="AD3">
        <v>2.6659425501</v>
      </c>
      <c r="AE3">
        <v>2.6480518682</v>
      </c>
      <c r="AF3">
        <v>2.6988313846</v>
      </c>
      <c r="AG3">
        <v>2.550602186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96</v>
      </c>
      <c r="AO3">
        <v>1</v>
      </c>
      <c r="AP3">
        <v>3</v>
      </c>
    </row>
    <row r="4" spans="1:42" ht="15.75" customHeight="1">
      <c r="A4" s="4"/>
      <c r="F4" s="51" t="s">
        <v>140</v>
      </c>
      <c r="G4" s="52"/>
      <c r="H4" s="52"/>
      <c r="I4" s="52"/>
      <c r="Y4"/>
      <c r="Z4"/>
      <c r="AA4">
        <v>1.7138605228</v>
      </c>
      <c r="AB4">
        <v>1.6764871067</v>
      </c>
      <c r="AC4">
        <v>1.784353071</v>
      </c>
      <c r="AD4">
        <v>1.6891229069</v>
      </c>
      <c r="AE4">
        <v>1.7560701528</v>
      </c>
      <c r="AF4">
        <v>1.716882156</v>
      </c>
      <c r="AG4">
        <v>1.6480216586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96</v>
      </c>
      <c r="AO4">
        <v>1</v>
      </c>
      <c r="AP4">
        <v>4</v>
      </c>
    </row>
    <row r="5" spans="1:42" ht="15.75" customHeight="1" thickBot="1">
      <c r="A5" s="19"/>
      <c r="B5" s="19" t="s">
        <v>147</v>
      </c>
      <c r="C5" s="19"/>
      <c r="D5" s="19"/>
      <c r="E5" s="31" t="s">
        <v>12</v>
      </c>
      <c r="F5" s="53" t="s">
        <v>146</v>
      </c>
      <c r="G5" s="53"/>
      <c r="H5" s="53"/>
      <c r="I5" s="30" t="s">
        <v>13</v>
      </c>
      <c r="Y5"/>
      <c r="Z5"/>
      <c r="AA5">
        <v>1.7138356424</v>
      </c>
      <c r="AB5">
        <v>1.6932854842</v>
      </c>
      <c r="AC5">
        <v>1.6967139178</v>
      </c>
      <c r="AD5">
        <v>1.695800802</v>
      </c>
      <c r="AE5">
        <v>1.7154108938</v>
      </c>
      <c r="AF5">
        <v>1.7762210727</v>
      </c>
      <c r="AG5">
        <v>1.7522432529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96</v>
      </c>
      <c r="AO5">
        <v>1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1008367.1116</v>
      </c>
      <c r="AB6">
        <v>766194.09883</v>
      </c>
      <c r="AC6">
        <v>906127.1051</v>
      </c>
      <c r="AD6">
        <v>1054397.3403</v>
      </c>
      <c r="AE6">
        <v>1032743.8579</v>
      </c>
      <c r="AF6">
        <v>1263432.4218</v>
      </c>
      <c r="AG6">
        <v>1556818.2548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96</v>
      </c>
      <c r="AO6">
        <v>1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579471.97114</v>
      </c>
      <c r="AB7">
        <v>367372.88101</v>
      </c>
      <c r="AC7">
        <v>468536.05162</v>
      </c>
      <c r="AD7">
        <v>593609.07433</v>
      </c>
      <c r="AE7">
        <v>601256.48225</v>
      </c>
      <c r="AF7">
        <v>824626.64775</v>
      </c>
      <c r="AG7">
        <v>1095806.6274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96</v>
      </c>
      <c r="AO7">
        <v>1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460319.22212</v>
      </c>
      <c r="AB8">
        <v>306201.41236</v>
      </c>
      <c r="AC8">
        <v>392008.13424</v>
      </c>
      <c r="AD8">
        <v>461492.82312</v>
      </c>
      <c r="AE8">
        <v>474856.80252</v>
      </c>
      <c r="AF8">
        <v>626642.42932</v>
      </c>
      <c r="AG8">
        <v>836419.45544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96</v>
      </c>
      <c r="AO8">
        <v>1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23827.39328</v>
      </c>
      <c r="AB9">
        <v>18999.934256</v>
      </c>
      <c r="AC9">
        <v>15834.685219</v>
      </c>
      <c r="AD9">
        <v>28536.955819</v>
      </c>
      <c r="AE9">
        <v>18271.167456</v>
      </c>
      <c r="AF9">
        <v>35184.497997</v>
      </c>
      <c r="AG9">
        <v>45690.260187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96</v>
      </c>
      <c r="AO9">
        <v>1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95325.355738</v>
      </c>
      <c r="AB10">
        <v>42171.534395</v>
      </c>
      <c r="AC10">
        <v>60693.232157</v>
      </c>
      <c r="AD10">
        <v>103579.29539</v>
      </c>
      <c r="AE10">
        <v>108128.51227</v>
      </c>
      <c r="AF10">
        <v>162799.72043</v>
      </c>
      <c r="AG10">
        <v>213696.91177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96</v>
      </c>
      <c r="AO10">
        <v>1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186931.22573</v>
      </c>
      <c r="AB11">
        <v>179108.99952</v>
      </c>
      <c r="AC11">
        <v>227363.79739</v>
      </c>
      <c r="AD11">
        <v>212345.05348</v>
      </c>
      <c r="AE11">
        <v>192714.82695</v>
      </c>
      <c r="AF11">
        <v>154300.76429</v>
      </c>
      <c r="AG11">
        <v>142393.50132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96</v>
      </c>
      <c r="AO11">
        <v>1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59292.931916</v>
      </c>
      <c r="AB12">
        <v>37254.007383</v>
      </c>
      <c r="AC12">
        <v>39222.761539</v>
      </c>
      <c r="AD12">
        <v>67171.206368</v>
      </c>
      <c r="AE12">
        <v>59265.72809</v>
      </c>
      <c r="AF12">
        <v>94036.554487</v>
      </c>
      <c r="AG12">
        <v>116592.1874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96</v>
      </c>
      <c r="AO12">
        <v>1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61507.156311</v>
      </c>
      <c r="AB13">
        <v>48105.596501</v>
      </c>
      <c r="AC13">
        <v>54692.445468</v>
      </c>
      <c r="AD13">
        <v>63532.97987</v>
      </c>
      <c r="AE13">
        <v>64511.920204</v>
      </c>
      <c r="AF13">
        <v>78285.580611</v>
      </c>
      <c r="AG13">
        <v>88704.194581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96</v>
      </c>
      <c r="AO13">
        <v>1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120898.20654</v>
      </c>
      <c r="AB14">
        <v>134067.34062</v>
      </c>
      <c r="AC14">
        <v>116047.23941</v>
      </c>
      <c r="AD14">
        <v>117459.66322</v>
      </c>
      <c r="AE14">
        <v>114774.89951</v>
      </c>
      <c r="AF14">
        <v>111948.4623</v>
      </c>
      <c r="AG14">
        <v>113014.05453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96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35889.613558</v>
      </c>
      <c r="AB15">
        <v>44600.112123</v>
      </c>
      <c r="AC15">
        <v>29949.828145</v>
      </c>
      <c r="AD15">
        <v>37261.084394</v>
      </c>
      <c r="AE15">
        <v>31418.997075</v>
      </c>
      <c r="AF15">
        <v>29288.271185</v>
      </c>
      <c r="AG15">
        <v>33730.165787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96</v>
      </c>
      <c r="AO15">
        <v>1</v>
      </c>
      <c r="AP15">
        <v>15</v>
      </c>
    </row>
    <row r="16" spans="1:42" s="11" customFormat="1" ht="19.5" customHeight="1">
      <c r="A16" s="23" t="s">
        <v>0</v>
      </c>
      <c r="B16" s="20">
        <f aca="true" t="shared" si="0" ref="B16:H16">+AA1</f>
        <v>5908262</v>
      </c>
      <c r="C16" s="20">
        <f t="shared" si="0"/>
        <v>1882027</v>
      </c>
      <c r="D16" s="20">
        <f t="shared" si="0"/>
        <v>1100855</v>
      </c>
      <c r="E16" s="20">
        <f t="shared" si="0"/>
        <v>540889</v>
      </c>
      <c r="F16" s="20">
        <f t="shared" si="0"/>
        <v>1089223</v>
      </c>
      <c r="G16" s="20">
        <f t="shared" si="0"/>
        <v>659584</v>
      </c>
      <c r="H16" s="20">
        <f t="shared" si="0"/>
        <v>635684</v>
      </c>
      <c r="I16" s="34" t="s">
        <v>30</v>
      </c>
      <c r="X16"/>
      <c r="Y16"/>
      <c r="Z16"/>
      <c r="AA16">
        <v>30096.921957</v>
      </c>
      <c r="AB16">
        <v>36046.175814</v>
      </c>
      <c r="AC16">
        <v>31339.937877</v>
      </c>
      <c r="AD16">
        <v>27664.076522</v>
      </c>
      <c r="AE16">
        <v>25878.753339</v>
      </c>
      <c r="AF16">
        <v>25392.302871</v>
      </c>
      <c r="AG16">
        <v>24509.99576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96</v>
      </c>
      <c r="AO16">
        <v>1</v>
      </c>
      <c r="AP16">
        <v>16</v>
      </c>
    </row>
    <row r="17" spans="1:42" s="11" customFormat="1" ht="19.5" customHeight="1">
      <c r="A17" s="23" t="s">
        <v>1</v>
      </c>
      <c r="B17" s="21">
        <f aca="true" t="shared" si="1" ref="B17:H20">+ROUND(+AA2,2)</f>
        <v>3.92</v>
      </c>
      <c r="C17" s="21">
        <f t="shared" si="1"/>
        <v>3.58</v>
      </c>
      <c r="D17" s="21">
        <f t="shared" si="1"/>
        <v>4.28</v>
      </c>
      <c r="E17" s="21">
        <f t="shared" si="1"/>
        <v>4.06</v>
      </c>
      <c r="F17" s="21">
        <f t="shared" si="1"/>
        <v>4.16</v>
      </c>
      <c r="G17" s="21">
        <f t="shared" si="1"/>
        <v>3.99</v>
      </c>
      <c r="H17" s="21">
        <f t="shared" si="1"/>
        <v>3.71</v>
      </c>
      <c r="I17" s="34" t="s">
        <v>31</v>
      </c>
      <c r="X17"/>
      <c r="Y17"/>
      <c r="Z17"/>
      <c r="AA17">
        <v>53479.186704</v>
      </c>
      <c r="AB17">
        <v>51931.156586</v>
      </c>
      <c r="AC17">
        <v>54237.453664</v>
      </c>
      <c r="AD17">
        <v>51779.228483</v>
      </c>
      <c r="AE17">
        <v>55552.236555</v>
      </c>
      <c r="AF17">
        <v>56216.242278</v>
      </c>
      <c r="AG17">
        <v>51803.58934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96</v>
      </c>
      <c r="AO17">
        <v>1</v>
      </c>
      <c r="AP17">
        <v>17</v>
      </c>
    </row>
    <row r="18" spans="1:42" s="11" customFormat="1" ht="19.5" customHeight="1">
      <c r="A18" s="23" t="s">
        <v>2</v>
      </c>
      <c r="B18" s="21">
        <f t="shared" si="1"/>
        <v>2.61</v>
      </c>
      <c r="C18" s="21">
        <f t="shared" si="1"/>
        <v>2.54</v>
      </c>
      <c r="D18" s="21">
        <f t="shared" si="1"/>
        <v>2.67</v>
      </c>
      <c r="E18" s="21">
        <f t="shared" si="1"/>
        <v>2.67</v>
      </c>
      <c r="F18" s="21">
        <f t="shared" si="1"/>
        <v>2.65</v>
      </c>
      <c r="G18" s="21">
        <f t="shared" si="1"/>
        <v>2.7</v>
      </c>
      <c r="H18" s="21">
        <f t="shared" si="1"/>
        <v>2.55</v>
      </c>
      <c r="I18" s="34" t="s">
        <v>32</v>
      </c>
      <c r="X18"/>
      <c r="Y18"/>
      <c r="Z18"/>
      <c r="AA18">
        <v>764.53120325</v>
      </c>
      <c r="AB18">
        <v>1088.7732636</v>
      </c>
      <c r="AC18">
        <v>272.8482098</v>
      </c>
      <c r="AD18">
        <v>440.53271743</v>
      </c>
      <c r="AE18">
        <v>887.69609988</v>
      </c>
      <c r="AF18">
        <v>629.95592828</v>
      </c>
      <c r="AG18">
        <v>860.32761561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96</v>
      </c>
      <c r="AO18">
        <v>1</v>
      </c>
      <c r="AP18">
        <v>18</v>
      </c>
    </row>
    <row r="19" spans="1:42" s="11" customFormat="1" ht="19.5" customHeight="1">
      <c r="A19" s="23" t="s">
        <v>3</v>
      </c>
      <c r="B19" s="21">
        <f t="shared" si="1"/>
        <v>1.71</v>
      </c>
      <c r="C19" s="21">
        <f t="shared" si="1"/>
        <v>1.68</v>
      </c>
      <c r="D19" s="21">
        <f t="shared" si="1"/>
        <v>1.78</v>
      </c>
      <c r="E19" s="21">
        <f t="shared" si="1"/>
        <v>1.69</v>
      </c>
      <c r="F19" s="21">
        <f t="shared" si="1"/>
        <v>1.76</v>
      </c>
      <c r="G19" s="21">
        <f t="shared" si="1"/>
        <v>1.72</v>
      </c>
      <c r="H19" s="21">
        <f t="shared" si="1"/>
        <v>1.65</v>
      </c>
      <c r="I19" s="34" t="s">
        <v>33</v>
      </c>
      <c r="X19"/>
      <c r="Y19"/>
      <c r="Z19"/>
      <c r="AA19">
        <v>667.95311379</v>
      </c>
      <c r="AB19">
        <v>401.12283193</v>
      </c>
      <c r="AC19">
        <v>247.17151668</v>
      </c>
      <c r="AD19">
        <v>314.74110215</v>
      </c>
      <c r="AE19">
        <v>1037.2164378</v>
      </c>
      <c r="AF19">
        <v>421.69003493</v>
      </c>
      <c r="AG19">
        <v>2109.9760258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96</v>
      </c>
      <c r="AO19">
        <v>1</v>
      </c>
      <c r="AP19">
        <v>19</v>
      </c>
    </row>
    <row r="20" spans="1:42" s="11" customFormat="1" ht="19.5" customHeight="1">
      <c r="A20" s="23" t="s">
        <v>4</v>
      </c>
      <c r="B20" s="21">
        <f t="shared" si="1"/>
        <v>1.71</v>
      </c>
      <c r="C20" s="21">
        <f t="shared" si="1"/>
        <v>1.69</v>
      </c>
      <c r="D20" s="21">
        <f t="shared" si="1"/>
        <v>1.7</v>
      </c>
      <c r="E20" s="21">
        <f t="shared" si="1"/>
        <v>1.7</v>
      </c>
      <c r="F20" s="21">
        <f t="shared" si="1"/>
        <v>1.72</v>
      </c>
      <c r="G20" s="21">
        <f t="shared" si="1"/>
        <v>1.78</v>
      </c>
      <c r="H20" s="21">
        <f t="shared" si="1"/>
        <v>1.75</v>
      </c>
      <c r="I20" s="34" t="s">
        <v>34</v>
      </c>
      <c r="X20"/>
      <c r="Y20"/>
      <c r="Z20"/>
      <c r="AA20">
        <v>265.61997961</v>
      </c>
      <c r="AB20">
        <v>285.27379735</v>
      </c>
      <c r="AC20">
        <v>264.8096743</v>
      </c>
      <c r="AD20">
        <v>279.36307634</v>
      </c>
      <c r="AE20">
        <v>220.00089054</v>
      </c>
      <c r="AF20">
        <v>234.41233262</v>
      </c>
      <c r="AG20">
        <v>307.68954386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96</v>
      </c>
      <c r="AO20">
        <v>1</v>
      </c>
      <c r="AP20">
        <v>20</v>
      </c>
    </row>
    <row r="21" spans="1:42" s="11" customFormat="1" ht="19.5" customHeight="1">
      <c r="A21" s="23" t="s">
        <v>17</v>
      </c>
      <c r="B21" s="20">
        <f aca="true" t="shared" si="2" ref="B21:H22">+AA6</f>
        <v>1008367.1116</v>
      </c>
      <c r="C21" s="20">
        <f t="shared" si="2"/>
        <v>766194.09883</v>
      </c>
      <c r="D21" s="20">
        <f t="shared" si="2"/>
        <v>906127.1051</v>
      </c>
      <c r="E21" s="20">
        <f t="shared" si="2"/>
        <v>1054397.3403</v>
      </c>
      <c r="F21" s="20">
        <f t="shared" si="2"/>
        <v>1032743.8579</v>
      </c>
      <c r="G21" s="20">
        <f t="shared" si="2"/>
        <v>1263432.4218</v>
      </c>
      <c r="H21" s="20">
        <f t="shared" si="2"/>
        <v>1556818.2548</v>
      </c>
      <c r="I21" s="34" t="s">
        <v>116</v>
      </c>
      <c r="X21"/>
      <c r="Y21"/>
      <c r="Z21"/>
      <c r="AA21">
        <v>181989.36917</v>
      </c>
      <c r="AB21">
        <v>123566.81038</v>
      </c>
      <c r="AC21">
        <v>161953.89664</v>
      </c>
      <c r="AD21">
        <v>191379.34301</v>
      </c>
      <c r="AE21">
        <v>197138.91496</v>
      </c>
      <c r="AF21">
        <v>239605.00982</v>
      </c>
      <c r="AG21">
        <v>295924.0618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96</v>
      </c>
      <c r="AO21">
        <v>1</v>
      </c>
      <c r="AP21">
        <v>21</v>
      </c>
    </row>
    <row r="22" spans="1:42" s="11" customFormat="1" ht="19.5" customHeight="1">
      <c r="A22" s="24" t="s">
        <v>18</v>
      </c>
      <c r="B22" s="22">
        <f t="shared" si="2"/>
        <v>579471.97114</v>
      </c>
      <c r="C22" s="22">
        <f t="shared" si="2"/>
        <v>367372.88101</v>
      </c>
      <c r="D22" s="22">
        <f t="shared" si="2"/>
        <v>468536.05162</v>
      </c>
      <c r="E22" s="22">
        <f t="shared" si="2"/>
        <v>593609.07433</v>
      </c>
      <c r="F22" s="22">
        <f t="shared" si="2"/>
        <v>601256.48225</v>
      </c>
      <c r="G22" s="22">
        <f t="shared" si="2"/>
        <v>824626.64775</v>
      </c>
      <c r="H22" s="22">
        <f t="shared" si="2"/>
        <v>1095806.6274</v>
      </c>
      <c r="I22" s="35" t="s">
        <v>117</v>
      </c>
      <c r="X22"/>
      <c r="Y22"/>
      <c r="Z22"/>
      <c r="AA22">
        <v>41923.400286</v>
      </c>
      <c r="AB22">
        <v>24907.781241</v>
      </c>
      <c r="AC22">
        <v>38871.079064</v>
      </c>
      <c r="AD22">
        <v>47240.445023</v>
      </c>
      <c r="AE22">
        <v>48534.752862</v>
      </c>
      <c r="AF22">
        <v>56286.12408</v>
      </c>
      <c r="AG22">
        <v>66831.100388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96</v>
      </c>
      <c r="AO22">
        <v>1</v>
      </c>
      <c r="AP22">
        <v>22</v>
      </c>
    </row>
    <row r="23" spans="1:42" s="11" customFormat="1" ht="19.5" customHeight="1">
      <c r="A23" s="25" t="s">
        <v>19</v>
      </c>
      <c r="B23" s="22">
        <f aca="true" t="shared" si="3" ref="B23:H35">+AA8</f>
        <v>460319.22212</v>
      </c>
      <c r="C23" s="22">
        <f t="shared" si="3"/>
        <v>306201.41236</v>
      </c>
      <c r="D23" s="22">
        <f t="shared" si="3"/>
        <v>392008.13424</v>
      </c>
      <c r="E23" s="22">
        <f t="shared" si="3"/>
        <v>461492.82312</v>
      </c>
      <c r="F23" s="22">
        <f t="shared" si="3"/>
        <v>474856.80252</v>
      </c>
      <c r="G23" s="22">
        <f t="shared" si="3"/>
        <v>626642.42932</v>
      </c>
      <c r="H23" s="22">
        <f t="shared" si="3"/>
        <v>836419.45544</v>
      </c>
      <c r="I23" s="35" t="s">
        <v>35</v>
      </c>
      <c r="X23"/>
      <c r="Y23"/>
      <c r="Z23"/>
      <c r="AA23">
        <v>140065.96888</v>
      </c>
      <c r="AB23">
        <v>98659.029137</v>
      </c>
      <c r="AC23">
        <v>123082.81757</v>
      </c>
      <c r="AD23">
        <v>144138.89799</v>
      </c>
      <c r="AE23">
        <v>148604.16209</v>
      </c>
      <c r="AF23">
        <v>183318.88574</v>
      </c>
      <c r="AG23">
        <v>229092.96141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96</v>
      </c>
      <c r="AO23">
        <v>1</v>
      </c>
      <c r="AP23">
        <v>23</v>
      </c>
    </row>
    <row r="24" spans="1:42" s="11" customFormat="1" ht="19.5" customHeight="1">
      <c r="A24" s="25" t="s">
        <v>20</v>
      </c>
      <c r="B24" s="22">
        <f t="shared" si="3"/>
        <v>23827.39328</v>
      </c>
      <c r="C24" s="22">
        <f t="shared" si="3"/>
        <v>18999.934256</v>
      </c>
      <c r="D24" s="22">
        <f t="shared" si="3"/>
        <v>15834.685219</v>
      </c>
      <c r="E24" s="22">
        <f t="shared" si="3"/>
        <v>28536.955819</v>
      </c>
      <c r="F24" s="22">
        <f t="shared" si="3"/>
        <v>18271.167456</v>
      </c>
      <c r="G24" s="22">
        <f t="shared" si="3"/>
        <v>35184.497997</v>
      </c>
      <c r="H24" s="22">
        <f t="shared" si="3"/>
        <v>45690.260187</v>
      </c>
      <c r="I24" s="35" t="s">
        <v>36</v>
      </c>
      <c r="X24"/>
      <c r="Y24"/>
      <c r="Z24"/>
      <c r="AA24">
        <v>44763.563124</v>
      </c>
      <c r="AB24">
        <v>32863.401367</v>
      </c>
      <c r="AC24">
        <v>38639.150634</v>
      </c>
      <c r="AD24">
        <v>45304.001107</v>
      </c>
      <c r="AE24">
        <v>47314.178207</v>
      </c>
      <c r="AF24">
        <v>58235.784502</v>
      </c>
      <c r="AG24">
        <v>71792.635128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96</v>
      </c>
      <c r="AO24">
        <v>1</v>
      </c>
      <c r="AP24">
        <v>24</v>
      </c>
    </row>
    <row r="25" spans="1:42" s="11" customFormat="1" ht="19.5" customHeight="1">
      <c r="A25" s="25" t="s">
        <v>110</v>
      </c>
      <c r="B25" s="22">
        <f t="shared" si="3"/>
        <v>95325.355738</v>
      </c>
      <c r="C25" s="22">
        <f t="shared" si="3"/>
        <v>42171.534395</v>
      </c>
      <c r="D25" s="22">
        <f t="shared" si="3"/>
        <v>60693.232157</v>
      </c>
      <c r="E25" s="22">
        <f t="shared" si="3"/>
        <v>103579.29539</v>
      </c>
      <c r="F25" s="22">
        <f t="shared" si="3"/>
        <v>108128.51227</v>
      </c>
      <c r="G25" s="22">
        <f t="shared" si="3"/>
        <v>162799.72043</v>
      </c>
      <c r="H25" s="22">
        <f t="shared" si="3"/>
        <v>213696.91177</v>
      </c>
      <c r="I25" s="35" t="s">
        <v>37</v>
      </c>
      <c r="X25"/>
      <c r="Y25"/>
      <c r="Z25"/>
      <c r="AA25">
        <v>27696.65142</v>
      </c>
      <c r="AB25">
        <v>14325.090619</v>
      </c>
      <c r="AC25">
        <v>19836.721516</v>
      </c>
      <c r="AD25">
        <v>28616.741104</v>
      </c>
      <c r="AE25">
        <v>28220.875116</v>
      </c>
      <c r="AF25">
        <v>41438.320649</v>
      </c>
      <c r="AG25">
        <v>64957.041079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96</v>
      </c>
      <c r="AO25">
        <v>1</v>
      </c>
      <c r="AP25">
        <v>25</v>
      </c>
    </row>
    <row r="26" spans="1:42" s="11" customFormat="1" ht="19.5" customHeight="1">
      <c r="A26" s="24" t="s">
        <v>21</v>
      </c>
      <c r="B26" s="22">
        <f t="shared" si="3"/>
        <v>186931.22573</v>
      </c>
      <c r="C26" s="22">
        <f t="shared" si="3"/>
        <v>179108.99952</v>
      </c>
      <c r="D26" s="22">
        <f t="shared" si="3"/>
        <v>227363.79739</v>
      </c>
      <c r="E26" s="22">
        <f t="shared" si="3"/>
        <v>212345.05348</v>
      </c>
      <c r="F26" s="22">
        <f t="shared" si="3"/>
        <v>192714.82695</v>
      </c>
      <c r="G26" s="22">
        <f t="shared" si="3"/>
        <v>154300.76429</v>
      </c>
      <c r="H26" s="22">
        <f t="shared" si="3"/>
        <v>142393.50132</v>
      </c>
      <c r="I26" s="35" t="s">
        <v>118</v>
      </c>
      <c r="X26"/>
      <c r="Y26"/>
      <c r="Z26"/>
      <c r="AA26">
        <v>65210.988738</v>
      </c>
      <c r="AB26">
        <v>50921.803898</v>
      </c>
      <c r="AC26">
        <v>63475.093872</v>
      </c>
      <c r="AD26">
        <v>67908.547708</v>
      </c>
      <c r="AE26">
        <v>71967.556931</v>
      </c>
      <c r="AF26">
        <v>79297.67632</v>
      </c>
      <c r="AG26">
        <v>82033.430436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96</v>
      </c>
      <c r="AO26">
        <v>1</v>
      </c>
      <c r="AP26">
        <v>26</v>
      </c>
    </row>
    <row r="27" spans="1:42" s="11" customFormat="1" ht="19.5" customHeight="1">
      <c r="A27" s="24" t="s">
        <v>22</v>
      </c>
      <c r="B27" s="22">
        <f t="shared" si="3"/>
        <v>59292.931916</v>
      </c>
      <c r="C27" s="22">
        <f t="shared" si="3"/>
        <v>37254.007383</v>
      </c>
      <c r="D27" s="22">
        <f t="shared" si="3"/>
        <v>39222.761539</v>
      </c>
      <c r="E27" s="22">
        <f t="shared" si="3"/>
        <v>67171.206368</v>
      </c>
      <c r="F27" s="22">
        <f t="shared" si="3"/>
        <v>59265.72809</v>
      </c>
      <c r="G27" s="22">
        <f t="shared" si="3"/>
        <v>94036.554487</v>
      </c>
      <c r="H27" s="22">
        <f t="shared" si="3"/>
        <v>116592.1874</v>
      </c>
      <c r="I27" s="35" t="s">
        <v>38</v>
      </c>
      <c r="X27"/>
      <c r="Y27"/>
      <c r="Z27"/>
      <c r="AA27">
        <v>2394.7655977</v>
      </c>
      <c r="AB27">
        <v>548.73325409</v>
      </c>
      <c r="AC27">
        <v>1131.8515517</v>
      </c>
      <c r="AD27">
        <v>2309.6080712</v>
      </c>
      <c r="AE27">
        <v>1101.5518402</v>
      </c>
      <c r="AF27">
        <v>4347.1042657</v>
      </c>
      <c r="AG27">
        <v>10309.854771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96</v>
      </c>
      <c r="AO27">
        <v>1</v>
      </c>
      <c r="AP27">
        <v>27</v>
      </c>
    </row>
    <row r="28" spans="1:42" s="11" customFormat="1" ht="19.5" customHeight="1">
      <c r="A28" s="24" t="s">
        <v>23</v>
      </c>
      <c r="B28" s="22">
        <f t="shared" si="3"/>
        <v>61507.156311</v>
      </c>
      <c r="C28" s="22">
        <f t="shared" si="3"/>
        <v>48105.596501</v>
      </c>
      <c r="D28" s="22">
        <f t="shared" si="3"/>
        <v>54692.445468</v>
      </c>
      <c r="E28" s="22">
        <f t="shared" si="3"/>
        <v>63532.97987</v>
      </c>
      <c r="F28" s="22">
        <f t="shared" si="3"/>
        <v>64511.920204</v>
      </c>
      <c r="G28" s="22">
        <f t="shared" si="3"/>
        <v>78285.580611</v>
      </c>
      <c r="H28" s="22">
        <f t="shared" si="3"/>
        <v>88704.194581</v>
      </c>
      <c r="I28" s="35" t="s">
        <v>39</v>
      </c>
      <c r="X28"/>
      <c r="Y28"/>
      <c r="Z28"/>
      <c r="AA28">
        <v>614435.21045</v>
      </c>
      <c r="AB28">
        <v>480721.69071</v>
      </c>
      <c r="AC28">
        <v>570946.59503</v>
      </c>
      <c r="AD28">
        <v>650784.91971</v>
      </c>
      <c r="AE28">
        <v>637203.12845</v>
      </c>
      <c r="AF28">
        <v>748021.20537</v>
      </c>
      <c r="AG28">
        <v>877074.24401</v>
      </c>
      <c r="AH28">
        <v>0</v>
      </c>
      <c r="AI28">
        <v>0</v>
      </c>
      <c r="AJ28">
        <v>0</v>
      </c>
      <c r="AK28">
        <v>0</v>
      </c>
      <c r="AL28" t="s">
        <v>109</v>
      </c>
      <c r="AM28" t="s">
        <v>16</v>
      </c>
      <c r="AN28">
        <v>96</v>
      </c>
      <c r="AO28">
        <v>2</v>
      </c>
      <c r="AP28">
        <v>1</v>
      </c>
    </row>
    <row r="29" spans="1:42" s="11" customFormat="1" ht="19.5" customHeight="1">
      <c r="A29" s="24" t="s">
        <v>24</v>
      </c>
      <c r="B29" s="22">
        <f t="shared" si="3"/>
        <v>120898.20654</v>
      </c>
      <c r="C29" s="22">
        <f t="shared" si="3"/>
        <v>134067.34062</v>
      </c>
      <c r="D29" s="22">
        <f t="shared" si="3"/>
        <v>116047.23941</v>
      </c>
      <c r="E29" s="22">
        <f t="shared" si="3"/>
        <v>117459.66322</v>
      </c>
      <c r="F29" s="22">
        <f t="shared" si="3"/>
        <v>114774.89951</v>
      </c>
      <c r="G29" s="22">
        <f t="shared" si="3"/>
        <v>111948.4623</v>
      </c>
      <c r="H29" s="22">
        <f t="shared" si="3"/>
        <v>113014.05453</v>
      </c>
      <c r="I29" s="35" t="s">
        <v>40</v>
      </c>
      <c r="X29"/>
      <c r="Y29"/>
      <c r="Z29"/>
      <c r="AA29">
        <v>148667.0545</v>
      </c>
      <c r="AB29">
        <v>127921.87871</v>
      </c>
      <c r="AC29">
        <v>149704.42508</v>
      </c>
      <c r="AD29">
        <v>157750.67739</v>
      </c>
      <c r="AE29">
        <v>154692.30265</v>
      </c>
      <c r="AF29">
        <v>163453.29971</v>
      </c>
      <c r="AG29">
        <v>174894.15012</v>
      </c>
      <c r="AH29">
        <v>0</v>
      </c>
      <c r="AI29">
        <v>0</v>
      </c>
      <c r="AJ29">
        <v>0</v>
      </c>
      <c r="AK29">
        <v>0</v>
      </c>
      <c r="AL29" t="s">
        <v>109</v>
      </c>
      <c r="AM29" t="s">
        <v>16</v>
      </c>
      <c r="AN29">
        <v>96</v>
      </c>
      <c r="AO29">
        <v>2</v>
      </c>
      <c r="AP29">
        <v>2</v>
      </c>
    </row>
    <row r="30" spans="1:42" s="11" customFormat="1" ht="19.5" customHeight="1">
      <c r="A30" s="25" t="s">
        <v>111</v>
      </c>
      <c r="B30" s="22">
        <f t="shared" si="3"/>
        <v>35889.613558</v>
      </c>
      <c r="C30" s="22">
        <f t="shared" si="3"/>
        <v>44600.112123</v>
      </c>
      <c r="D30" s="22">
        <f t="shared" si="3"/>
        <v>29949.828145</v>
      </c>
      <c r="E30" s="22">
        <f t="shared" si="3"/>
        <v>37261.084394</v>
      </c>
      <c r="F30" s="22">
        <f t="shared" si="3"/>
        <v>31418.997075</v>
      </c>
      <c r="G30" s="22">
        <f t="shared" si="3"/>
        <v>29288.271185</v>
      </c>
      <c r="H30" s="22">
        <f t="shared" si="3"/>
        <v>33730.165787</v>
      </c>
      <c r="I30" s="35" t="s">
        <v>41</v>
      </c>
      <c r="X30"/>
      <c r="Y30"/>
      <c r="Z30"/>
      <c r="AA30">
        <v>6400.9060125</v>
      </c>
      <c r="AB30">
        <v>5713.4896513</v>
      </c>
      <c r="AC30">
        <v>6743.595171</v>
      </c>
      <c r="AD30">
        <v>6851.6097388</v>
      </c>
      <c r="AE30">
        <v>6393.2702486</v>
      </c>
      <c r="AF30">
        <v>7008.359795</v>
      </c>
      <c r="AG30">
        <v>6841.934329</v>
      </c>
      <c r="AH30">
        <v>0</v>
      </c>
      <c r="AI30">
        <v>0</v>
      </c>
      <c r="AJ30">
        <v>0</v>
      </c>
      <c r="AK30">
        <v>0</v>
      </c>
      <c r="AL30" t="s">
        <v>109</v>
      </c>
      <c r="AM30" t="s">
        <v>16</v>
      </c>
      <c r="AN30">
        <v>96</v>
      </c>
      <c r="AO30">
        <v>2</v>
      </c>
      <c r="AP30">
        <v>3</v>
      </c>
    </row>
    <row r="31" spans="1:42" s="11" customFormat="1" ht="19.5" customHeight="1">
      <c r="A31" s="25" t="s">
        <v>25</v>
      </c>
      <c r="B31" s="22">
        <f t="shared" si="3"/>
        <v>30096.921957</v>
      </c>
      <c r="C31" s="22">
        <f t="shared" si="3"/>
        <v>36046.175814</v>
      </c>
      <c r="D31" s="22">
        <f t="shared" si="3"/>
        <v>31339.937877</v>
      </c>
      <c r="E31" s="22">
        <f t="shared" si="3"/>
        <v>27664.076522</v>
      </c>
      <c r="F31" s="22">
        <f t="shared" si="3"/>
        <v>25878.753339</v>
      </c>
      <c r="G31" s="22">
        <f t="shared" si="3"/>
        <v>25392.302871</v>
      </c>
      <c r="H31" s="22">
        <f t="shared" si="3"/>
        <v>24509.99576</v>
      </c>
      <c r="I31" s="35" t="s">
        <v>42</v>
      </c>
      <c r="X31"/>
      <c r="Y31"/>
      <c r="Z31"/>
      <c r="AA31">
        <v>5186.1574389</v>
      </c>
      <c r="AB31">
        <v>5450.5977518</v>
      </c>
      <c r="AC31">
        <v>6369.2130717</v>
      </c>
      <c r="AD31">
        <v>5386.4620135</v>
      </c>
      <c r="AE31">
        <v>5410.384845</v>
      </c>
      <c r="AF31">
        <v>4318.2408609</v>
      </c>
      <c r="AG31">
        <v>2700.3801999</v>
      </c>
      <c r="AH31">
        <v>0</v>
      </c>
      <c r="AI31">
        <v>0</v>
      </c>
      <c r="AJ31">
        <v>0</v>
      </c>
      <c r="AK31">
        <v>0</v>
      </c>
      <c r="AL31" t="s">
        <v>109</v>
      </c>
      <c r="AM31" t="s">
        <v>16</v>
      </c>
      <c r="AN31">
        <v>96</v>
      </c>
      <c r="AO31">
        <v>2</v>
      </c>
      <c r="AP31">
        <v>4</v>
      </c>
    </row>
    <row r="32" spans="1:42" s="11" customFormat="1" ht="19.5" customHeight="1">
      <c r="A32" s="25" t="s">
        <v>26</v>
      </c>
      <c r="B32" s="22">
        <f t="shared" si="3"/>
        <v>53479.186704</v>
      </c>
      <c r="C32" s="22">
        <f t="shared" si="3"/>
        <v>51931.156586</v>
      </c>
      <c r="D32" s="22">
        <f t="shared" si="3"/>
        <v>54237.453664</v>
      </c>
      <c r="E32" s="22">
        <f t="shared" si="3"/>
        <v>51779.228483</v>
      </c>
      <c r="F32" s="22">
        <f t="shared" si="3"/>
        <v>55552.236555</v>
      </c>
      <c r="G32" s="22">
        <f t="shared" si="3"/>
        <v>56216.242278</v>
      </c>
      <c r="H32" s="22">
        <f t="shared" si="3"/>
        <v>51803.58934</v>
      </c>
      <c r="I32" s="35" t="s">
        <v>43</v>
      </c>
      <c r="X32"/>
      <c r="Y32"/>
      <c r="Z32"/>
      <c r="AA32">
        <v>27584.262717</v>
      </c>
      <c r="AB32">
        <v>20510.285839</v>
      </c>
      <c r="AC32">
        <v>25131.746613</v>
      </c>
      <c r="AD32">
        <v>29267.832674</v>
      </c>
      <c r="AE32">
        <v>28710.63548</v>
      </c>
      <c r="AF32">
        <v>36008.662756</v>
      </c>
      <c r="AG32">
        <v>40671.244661</v>
      </c>
      <c r="AH32">
        <v>0</v>
      </c>
      <c r="AI32">
        <v>0</v>
      </c>
      <c r="AJ32">
        <v>0</v>
      </c>
      <c r="AK32">
        <v>0</v>
      </c>
      <c r="AL32" t="s">
        <v>109</v>
      </c>
      <c r="AM32" t="s">
        <v>16</v>
      </c>
      <c r="AN32">
        <v>96</v>
      </c>
      <c r="AO32">
        <v>2</v>
      </c>
      <c r="AP32">
        <v>5</v>
      </c>
    </row>
    <row r="33" spans="1:42" s="11" customFormat="1" ht="19.5" customHeight="1">
      <c r="A33" s="25" t="s">
        <v>27</v>
      </c>
      <c r="B33" s="22">
        <f t="shared" si="3"/>
        <v>764.53120325</v>
      </c>
      <c r="C33" s="22">
        <f t="shared" si="3"/>
        <v>1088.7732636</v>
      </c>
      <c r="D33" s="22">
        <f t="shared" si="3"/>
        <v>272.8482098</v>
      </c>
      <c r="E33" s="22">
        <f t="shared" si="3"/>
        <v>440.53271743</v>
      </c>
      <c r="F33" s="22">
        <f t="shared" si="3"/>
        <v>887.69609988</v>
      </c>
      <c r="G33" s="22">
        <f t="shared" si="3"/>
        <v>629.95592828</v>
      </c>
      <c r="H33" s="22">
        <f t="shared" si="3"/>
        <v>860.32761561</v>
      </c>
      <c r="I33" s="35" t="s">
        <v>44</v>
      </c>
      <c r="X33"/>
      <c r="Y33"/>
      <c r="Z33"/>
      <c r="AA33">
        <v>137832.35504</v>
      </c>
      <c r="AB33">
        <v>107210.15222</v>
      </c>
      <c r="AC33">
        <v>124029.45483</v>
      </c>
      <c r="AD33">
        <v>149904.36758</v>
      </c>
      <c r="AE33">
        <v>140320.96997</v>
      </c>
      <c r="AF33">
        <v>171844.05164</v>
      </c>
      <c r="AG33">
        <v>202570.42914</v>
      </c>
      <c r="AH33">
        <v>0</v>
      </c>
      <c r="AI33">
        <v>0</v>
      </c>
      <c r="AJ33">
        <v>0</v>
      </c>
      <c r="AK33">
        <v>0</v>
      </c>
      <c r="AL33" t="s">
        <v>109</v>
      </c>
      <c r="AM33" t="s">
        <v>16</v>
      </c>
      <c r="AN33">
        <v>96</v>
      </c>
      <c r="AO33">
        <v>2</v>
      </c>
      <c r="AP33">
        <v>6</v>
      </c>
    </row>
    <row r="34" spans="1:42" s="11" customFormat="1" ht="19.5" customHeight="1">
      <c r="A34" s="25" t="s">
        <v>28</v>
      </c>
      <c r="B34" s="22">
        <f t="shared" si="3"/>
        <v>667.95311379</v>
      </c>
      <c r="C34" s="22">
        <f t="shared" si="3"/>
        <v>401.12283193</v>
      </c>
      <c r="D34" s="22">
        <f t="shared" si="3"/>
        <v>247.17151668</v>
      </c>
      <c r="E34" s="22">
        <f t="shared" si="3"/>
        <v>314.74110215</v>
      </c>
      <c r="F34" s="22">
        <f t="shared" si="3"/>
        <v>1037.2164378</v>
      </c>
      <c r="G34" s="22">
        <f t="shared" si="3"/>
        <v>421.69003493</v>
      </c>
      <c r="H34" s="22">
        <f t="shared" si="3"/>
        <v>2109.9760258</v>
      </c>
      <c r="I34" s="35" t="s">
        <v>45</v>
      </c>
      <c r="X34"/>
      <c r="Y34"/>
      <c r="Z34"/>
      <c r="AA34">
        <v>17625.6201</v>
      </c>
      <c r="AB34">
        <v>15164.078688</v>
      </c>
      <c r="AC34">
        <v>17615.486527</v>
      </c>
      <c r="AD34">
        <v>18846.86859</v>
      </c>
      <c r="AE34">
        <v>18335.454148</v>
      </c>
      <c r="AF34">
        <v>19545.899606</v>
      </c>
      <c r="AG34">
        <v>20683.003815</v>
      </c>
      <c r="AH34">
        <v>0</v>
      </c>
      <c r="AI34">
        <v>0</v>
      </c>
      <c r="AJ34">
        <v>0</v>
      </c>
      <c r="AK34">
        <v>0</v>
      </c>
      <c r="AL34" t="s">
        <v>109</v>
      </c>
      <c r="AM34" t="s">
        <v>16</v>
      </c>
      <c r="AN34">
        <v>96</v>
      </c>
      <c r="AO34">
        <v>2</v>
      </c>
      <c r="AP34">
        <v>7</v>
      </c>
    </row>
    <row r="35" spans="1:42" s="11" customFormat="1" ht="19.5" customHeight="1">
      <c r="A35" s="24" t="s">
        <v>29</v>
      </c>
      <c r="B35" s="22">
        <f t="shared" si="3"/>
        <v>265.61997961</v>
      </c>
      <c r="C35" s="22">
        <f t="shared" si="3"/>
        <v>285.27379735</v>
      </c>
      <c r="D35" s="22">
        <f t="shared" si="3"/>
        <v>264.8096743</v>
      </c>
      <c r="E35" s="22">
        <f t="shared" si="3"/>
        <v>279.36307634</v>
      </c>
      <c r="F35" s="22">
        <f t="shared" si="3"/>
        <v>220.00089054</v>
      </c>
      <c r="G35" s="22">
        <f t="shared" si="3"/>
        <v>234.41233262</v>
      </c>
      <c r="H35" s="22">
        <f t="shared" si="3"/>
        <v>307.68954386</v>
      </c>
      <c r="I35" s="35" t="s">
        <v>46</v>
      </c>
      <c r="X35"/>
      <c r="Y35"/>
      <c r="Z35"/>
      <c r="AA35">
        <v>15058.859514</v>
      </c>
      <c r="AB35">
        <v>9336.4630545</v>
      </c>
      <c r="AC35">
        <v>12382.323774</v>
      </c>
      <c r="AD35">
        <v>14647.645591</v>
      </c>
      <c r="AE35">
        <v>16236.818102</v>
      </c>
      <c r="AF35">
        <v>21410.112268</v>
      </c>
      <c r="AG35">
        <v>28377.362414</v>
      </c>
      <c r="AH35">
        <v>0</v>
      </c>
      <c r="AI35">
        <v>0</v>
      </c>
      <c r="AJ35">
        <v>0</v>
      </c>
      <c r="AK35">
        <v>0</v>
      </c>
      <c r="AL35" t="s">
        <v>109</v>
      </c>
      <c r="AM35" t="s">
        <v>16</v>
      </c>
      <c r="AN35">
        <v>96</v>
      </c>
      <c r="AO35">
        <v>2</v>
      </c>
      <c r="AP35">
        <v>8</v>
      </c>
    </row>
    <row r="36" spans="1:42" s="11" customFormat="1" ht="19.5" customHeight="1">
      <c r="A36" s="23" t="s">
        <v>47</v>
      </c>
      <c r="B36" s="20">
        <f aca="true" t="shared" si="4" ref="B36:H37">+AA21</f>
        <v>181989.36917</v>
      </c>
      <c r="C36" s="20">
        <f t="shared" si="4"/>
        <v>123566.81038</v>
      </c>
      <c r="D36" s="20">
        <f t="shared" si="4"/>
        <v>161953.89664</v>
      </c>
      <c r="E36" s="20">
        <f t="shared" si="4"/>
        <v>191379.34301</v>
      </c>
      <c r="F36" s="20">
        <f t="shared" si="4"/>
        <v>197138.91496</v>
      </c>
      <c r="G36" s="20">
        <f t="shared" si="4"/>
        <v>239605.00982</v>
      </c>
      <c r="H36" s="20">
        <f t="shared" si="4"/>
        <v>295924.0618</v>
      </c>
      <c r="I36" s="34" t="s">
        <v>56</v>
      </c>
      <c r="X36"/>
      <c r="Y36"/>
      <c r="Z36"/>
      <c r="AA36">
        <v>13070.92645</v>
      </c>
      <c r="AB36">
        <v>5513.711688</v>
      </c>
      <c r="AC36">
        <v>8613.3019117</v>
      </c>
      <c r="AD36">
        <v>12946.068354</v>
      </c>
      <c r="AE36">
        <v>13907.563619</v>
      </c>
      <c r="AF36">
        <v>20910.745053</v>
      </c>
      <c r="AG36">
        <v>33702.736438</v>
      </c>
      <c r="AH36">
        <v>0</v>
      </c>
      <c r="AI36">
        <v>0</v>
      </c>
      <c r="AJ36">
        <v>0</v>
      </c>
      <c r="AK36">
        <v>0</v>
      </c>
      <c r="AL36" t="s">
        <v>109</v>
      </c>
      <c r="AM36" t="s">
        <v>16</v>
      </c>
      <c r="AN36">
        <v>96</v>
      </c>
      <c r="AO36">
        <v>2</v>
      </c>
      <c r="AP36">
        <v>9</v>
      </c>
    </row>
    <row r="37" spans="1:42" s="11" customFormat="1" ht="19.5" customHeight="1">
      <c r="A37" s="24" t="s">
        <v>48</v>
      </c>
      <c r="B37" s="22">
        <f t="shared" si="4"/>
        <v>41923.400286</v>
      </c>
      <c r="C37" s="22">
        <f t="shared" si="4"/>
        <v>24907.781241</v>
      </c>
      <c r="D37" s="22">
        <f t="shared" si="4"/>
        <v>38871.079064</v>
      </c>
      <c r="E37" s="22">
        <f t="shared" si="4"/>
        <v>47240.445023</v>
      </c>
      <c r="F37" s="22">
        <f t="shared" si="4"/>
        <v>48534.752862</v>
      </c>
      <c r="G37" s="22">
        <f t="shared" si="4"/>
        <v>56286.12408</v>
      </c>
      <c r="H37" s="22">
        <f t="shared" si="4"/>
        <v>66831.100388</v>
      </c>
      <c r="I37" s="35" t="s">
        <v>57</v>
      </c>
      <c r="X37"/>
      <c r="Y37"/>
      <c r="Z37"/>
      <c r="AA37">
        <v>60473.124212</v>
      </c>
      <c r="AB37">
        <v>58909.069274</v>
      </c>
      <c r="AC37">
        <v>61994.820881</v>
      </c>
      <c r="AD37">
        <v>58746.839483</v>
      </c>
      <c r="AE37">
        <v>61998.54021</v>
      </c>
      <c r="AF37">
        <v>60529.10417</v>
      </c>
      <c r="AG37">
        <v>61265.519461</v>
      </c>
      <c r="AH37">
        <v>0</v>
      </c>
      <c r="AI37">
        <v>0</v>
      </c>
      <c r="AJ37">
        <v>0</v>
      </c>
      <c r="AK37">
        <v>0</v>
      </c>
      <c r="AL37" t="s">
        <v>109</v>
      </c>
      <c r="AM37" t="s">
        <v>16</v>
      </c>
      <c r="AN37">
        <v>96</v>
      </c>
      <c r="AO37">
        <v>2</v>
      </c>
      <c r="AP37">
        <v>10</v>
      </c>
    </row>
    <row r="38" spans="1:42" s="11" customFormat="1" ht="19.5" customHeight="1">
      <c r="A38" s="24" t="s">
        <v>49</v>
      </c>
      <c r="B38" s="22">
        <f aca="true" t="shared" si="5" ref="B38:H42">+AA23</f>
        <v>140065.96888</v>
      </c>
      <c r="C38" s="22">
        <f t="shared" si="5"/>
        <v>98659.029137</v>
      </c>
      <c r="D38" s="22">
        <f t="shared" si="5"/>
        <v>123082.81757</v>
      </c>
      <c r="E38" s="22">
        <f t="shared" si="5"/>
        <v>144138.89799</v>
      </c>
      <c r="F38" s="22">
        <f t="shared" si="5"/>
        <v>148604.16209</v>
      </c>
      <c r="G38" s="22">
        <f t="shared" si="5"/>
        <v>183318.88574</v>
      </c>
      <c r="H38" s="22">
        <f t="shared" si="5"/>
        <v>229092.96141</v>
      </c>
      <c r="I38" s="35" t="s">
        <v>58</v>
      </c>
      <c r="X38"/>
      <c r="Y38"/>
      <c r="Z38"/>
      <c r="AA38">
        <v>62456.549299</v>
      </c>
      <c r="AB38">
        <v>43223.594179</v>
      </c>
      <c r="AC38">
        <v>57243.725424</v>
      </c>
      <c r="AD38">
        <v>66993.436872</v>
      </c>
      <c r="AE38">
        <v>66831.007761</v>
      </c>
      <c r="AF38">
        <v>82793.408119</v>
      </c>
      <c r="AG38">
        <v>95968.363368</v>
      </c>
      <c r="AH38">
        <v>0</v>
      </c>
      <c r="AI38">
        <v>0</v>
      </c>
      <c r="AJ38">
        <v>0</v>
      </c>
      <c r="AK38">
        <v>0</v>
      </c>
      <c r="AL38" t="s">
        <v>109</v>
      </c>
      <c r="AM38" t="s">
        <v>16</v>
      </c>
      <c r="AN38">
        <v>96</v>
      </c>
      <c r="AO38">
        <v>2</v>
      </c>
      <c r="AP38">
        <v>11</v>
      </c>
    </row>
    <row r="39" spans="1:42" s="11" customFormat="1" ht="19.5" customHeight="1">
      <c r="A39" s="25" t="s">
        <v>112</v>
      </c>
      <c r="B39" s="22">
        <f t="shared" si="5"/>
        <v>44763.563124</v>
      </c>
      <c r="C39" s="22">
        <f t="shared" si="5"/>
        <v>32863.401367</v>
      </c>
      <c r="D39" s="22">
        <f t="shared" si="5"/>
        <v>38639.150634</v>
      </c>
      <c r="E39" s="22">
        <f t="shared" si="5"/>
        <v>45304.001107</v>
      </c>
      <c r="F39" s="22">
        <f t="shared" si="5"/>
        <v>47314.178207</v>
      </c>
      <c r="G39" s="22">
        <f t="shared" si="5"/>
        <v>58235.784502</v>
      </c>
      <c r="H39" s="22">
        <f t="shared" si="5"/>
        <v>71792.635128</v>
      </c>
      <c r="I39" s="35" t="s">
        <v>59</v>
      </c>
      <c r="X39"/>
      <c r="Y39"/>
      <c r="Z39"/>
      <c r="AA39">
        <v>14146.103931</v>
      </c>
      <c r="AB39">
        <v>9363.2457505</v>
      </c>
      <c r="AC39">
        <v>13536.260507</v>
      </c>
      <c r="AD39">
        <v>14256.393922</v>
      </c>
      <c r="AE39">
        <v>14561.366818</v>
      </c>
      <c r="AF39">
        <v>19872.112407</v>
      </c>
      <c r="AG39">
        <v>22615.823648</v>
      </c>
      <c r="AH39">
        <v>0</v>
      </c>
      <c r="AI39">
        <v>0</v>
      </c>
      <c r="AJ39">
        <v>0</v>
      </c>
      <c r="AK39">
        <v>0</v>
      </c>
      <c r="AL39" t="s">
        <v>109</v>
      </c>
      <c r="AM39" t="s">
        <v>16</v>
      </c>
      <c r="AN39">
        <v>96</v>
      </c>
      <c r="AO39">
        <v>2</v>
      </c>
      <c r="AP39">
        <v>12</v>
      </c>
    </row>
    <row r="40" spans="1:42" s="11" customFormat="1" ht="19.5" customHeight="1">
      <c r="A40" s="25" t="s">
        <v>113</v>
      </c>
      <c r="B40" s="22">
        <f t="shared" si="5"/>
        <v>27696.65142</v>
      </c>
      <c r="C40" s="22">
        <f t="shared" si="5"/>
        <v>14325.090619</v>
      </c>
      <c r="D40" s="22">
        <f t="shared" si="5"/>
        <v>19836.721516</v>
      </c>
      <c r="E40" s="22">
        <f t="shared" si="5"/>
        <v>28616.741104</v>
      </c>
      <c r="F40" s="22">
        <f t="shared" si="5"/>
        <v>28220.875116</v>
      </c>
      <c r="G40" s="22">
        <f t="shared" si="5"/>
        <v>41438.320649</v>
      </c>
      <c r="H40" s="22">
        <f t="shared" si="5"/>
        <v>64957.041079</v>
      </c>
      <c r="I40" s="35" t="s">
        <v>60</v>
      </c>
      <c r="X40"/>
      <c r="Y40"/>
      <c r="Z40"/>
      <c r="AA40">
        <v>28211.395954</v>
      </c>
      <c r="AB40">
        <v>18683.435221</v>
      </c>
      <c r="AC40">
        <v>26093.801076</v>
      </c>
      <c r="AD40">
        <v>30513.930956</v>
      </c>
      <c r="AE40">
        <v>32255.605859</v>
      </c>
      <c r="AF40">
        <v>38929.558663</v>
      </c>
      <c r="AG40">
        <v>40077.438405</v>
      </c>
      <c r="AH40">
        <v>0</v>
      </c>
      <c r="AI40">
        <v>0</v>
      </c>
      <c r="AJ40">
        <v>0</v>
      </c>
      <c r="AK40">
        <v>0</v>
      </c>
      <c r="AL40" t="s">
        <v>109</v>
      </c>
      <c r="AM40" t="s">
        <v>16</v>
      </c>
      <c r="AN40">
        <v>96</v>
      </c>
      <c r="AO40">
        <v>2</v>
      </c>
      <c r="AP40">
        <v>13</v>
      </c>
    </row>
    <row r="41" spans="1:42" s="11" customFormat="1" ht="19.5" customHeight="1">
      <c r="A41" s="25" t="s">
        <v>114</v>
      </c>
      <c r="B41" s="22">
        <f t="shared" si="5"/>
        <v>65210.988738</v>
      </c>
      <c r="C41" s="22">
        <f t="shared" si="5"/>
        <v>50921.803898</v>
      </c>
      <c r="D41" s="22">
        <f t="shared" si="5"/>
        <v>63475.093872</v>
      </c>
      <c r="E41" s="22">
        <f t="shared" si="5"/>
        <v>67908.547708</v>
      </c>
      <c r="F41" s="22">
        <f t="shared" si="5"/>
        <v>71967.556931</v>
      </c>
      <c r="G41" s="22">
        <f t="shared" si="5"/>
        <v>79297.67632</v>
      </c>
      <c r="H41" s="22">
        <f t="shared" si="5"/>
        <v>82033.430436</v>
      </c>
      <c r="I41" s="35" t="s">
        <v>61</v>
      </c>
      <c r="X41"/>
      <c r="Y41"/>
      <c r="Z41"/>
      <c r="AA41">
        <v>9184.2986735</v>
      </c>
      <c r="AB41">
        <v>7796.1789315</v>
      </c>
      <c r="AC41">
        <v>7994.3438827</v>
      </c>
      <c r="AD41">
        <v>9942.5381437</v>
      </c>
      <c r="AE41">
        <v>8530.335441</v>
      </c>
      <c r="AF41">
        <v>9520.8252489</v>
      </c>
      <c r="AG41">
        <v>15480.92935</v>
      </c>
      <c r="AH41">
        <v>0</v>
      </c>
      <c r="AI41">
        <v>0</v>
      </c>
      <c r="AJ41">
        <v>0</v>
      </c>
      <c r="AK41">
        <v>0</v>
      </c>
      <c r="AL41" t="s">
        <v>109</v>
      </c>
      <c r="AM41" t="s">
        <v>16</v>
      </c>
      <c r="AN41">
        <v>96</v>
      </c>
      <c r="AO41">
        <v>2</v>
      </c>
      <c r="AP41">
        <v>14</v>
      </c>
    </row>
    <row r="42" spans="1:42" s="11" customFormat="1" ht="19.5" customHeight="1">
      <c r="A42" s="25" t="s">
        <v>115</v>
      </c>
      <c r="B42" s="22">
        <f t="shared" si="5"/>
        <v>2394.7655977</v>
      </c>
      <c r="C42" s="22">
        <f t="shared" si="5"/>
        <v>548.73325409</v>
      </c>
      <c r="D42" s="22">
        <f t="shared" si="5"/>
        <v>1131.8515517</v>
      </c>
      <c r="E42" s="22">
        <f t="shared" si="5"/>
        <v>2309.6080712</v>
      </c>
      <c r="F42" s="22">
        <f t="shared" si="5"/>
        <v>1101.5518402</v>
      </c>
      <c r="G42" s="22">
        <f t="shared" si="5"/>
        <v>4347.1042657</v>
      </c>
      <c r="H42" s="22">
        <f t="shared" si="5"/>
        <v>10309.854771</v>
      </c>
      <c r="I42" s="35" t="s">
        <v>62</v>
      </c>
      <c r="X42"/>
      <c r="Y42"/>
      <c r="Z42"/>
      <c r="AA42">
        <v>6953.4934531</v>
      </c>
      <c r="AB42">
        <v>5305.9124587</v>
      </c>
      <c r="AC42">
        <v>6264.19652</v>
      </c>
      <c r="AD42">
        <v>7739.8629608</v>
      </c>
      <c r="AE42">
        <v>7237.4028587</v>
      </c>
      <c r="AF42">
        <v>8435.7117714</v>
      </c>
      <c r="AG42">
        <v>10331.557291</v>
      </c>
      <c r="AH42">
        <v>0</v>
      </c>
      <c r="AI42">
        <v>0</v>
      </c>
      <c r="AJ42">
        <v>0</v>
      </c>
      <c r="AK42">
        <v>0</v>
      </c>
      <c r="AL42" t="s">
        <v>109</v>
      </c>
      <c r="AM42" t="s">
        <v>16</v>
      </c>
      <c r="AN42">
        <v>96</v>
      </c>
      <c r="AO42">
        <v>2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4"/>
      <c r="I43" s="36"/>
      <c r="Y43"/>
      <c r="Z43"/>
      <c r="AA43">
        <v>3961.257288</v>
      </c>
      <c r="AB43">
        <v>2074.8218166</v>
      </c>
      <c r="AC43">
        <v>3355.1234386</v>
      </c>
      <c r="AD43">
        <v>4540.7108889</v>
      </c>
      <c r="AE43">
        <v>4246.2967831</v>
      </c>
      <c r="AF43">
        <v>6035.2000291</v>
      </c>
      <c r="AG43">
        <v>7462.6146733</v>
      </c>
      <c r="AH43">
        <v>0</v>
      </c>
      <c r="AI43">
        <v>0</v>
      </c>
      <c r="AJ43">
        <v>0</v>
      </c>
      <c r="AK43">
        <v>0</v>
      </c>
      <c r="AL43" t="s">
        <v>109</v>
      </c>
      <c r="AM43" t="s">
        <v>16</v>
      </c>
      <c r="AN43">
        <v>96</v>
      </c>
      <c r="AO43">
        <v>2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79683.272485</v>
      </c>
      <c r="AB44">
        <v>52905.912613</v>
      </c>
      <c r="AC44">
        <v>65916.54085</v>
      </c>
      <c r="AD44">
        <v>86209.312018</v>
      </c>
      <c r="AE44">
        <v>80833.247532</v>
      </c>
      <c r="AF44">
        <v>108840.34788</v>
      </c>
      <c r="AG44">
        <v>145025.34014</v>
      </c>
      <c r="AH44">
        <v>0</v>
      </c>
      <c r="AI44">
        <v>0</v>
      </c>
      <c r="AJ44">
        <v>0</v>
      </c>
      <c r="AK44">
        <v>0</v>
      </c>
      <c r="AL44" t="s">
        <v>109</v>
      </c>
      <c r="AM44" t="s">
        <v>16</v>
      </c>
      <c r="AN44">
        <v>96</v>
      </c>
      <c r="AO44">
        <v>2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22921.729638</v>
      </c>
      <c r="AB45">
        <v>11849.635054</v>
      </c>
      <c r="AC45">
        <v>15426.1887</v>
      </c>
      <c r="AD45">
        <v>23469.983559</v>
      </c>
      <c r="AE45">
        <v>20844.264069</v>
      </c>
      <c r="AF45">
        <v>37277.845642</v>
      </c>
      <c r="AG45">
        <v>56879.952618</v>
      </c>
      <c r="AH45">
        <v>0</v>
      </c>
      <c r="AI45">
        <v>0</v>
      </c>
      <c r="AJ45">
        <v>0</v>
      </c>
      <c r="AK45">
        <v>0</v>
      </c>
      <c r="AL45" t="s">
        <v>109</v>
      </c>
      <c r="AM45" t="s">
        <v>16</v>
      </c>
      <c r="AN45">
        <v>96</v>
      </c>
      <c r="AO45">
        <v>2</v>
      </c>
      <c r="AP45">
        <v>18</v>
      </c>
    </row>
    <row r="46" spans="26:42" ht="16.5">
      <c r="Z46"/>
      <c r="AA46">
        <v>7873.2999886</v>
      </c>
      <c r="AB46">
        <v>5772.6437926</v>
      </c>
      <c r="AC46">
        <v>7154.1706192</v>
      </c>
      <c r="AD46">
        <v>8328.684157</v>
      </c>
      <c r="AE46">
        <v>8249.7554725</v>
      </c>
      <c r="AF46">
        <v>9754.8910859</v>
      </c>
      <c r="AG46">
        <v>12353.081136</v>
      </c>
      <c r="AH46">
        <v>0</v>
      </c>
      <c r="AI46">
        <v>0</v>
      </c>
      <c r="AJ46">
        <v>0</v>
      </c>
      <c r="AK46">
        <v>0</v>
      </c>
      <c r="AL46" t="s">
        <v>109</v>
      </c>
      <c r="AM46" t="s">
        <v>16</v>
      </c>
      <c r="AN46">
        <v>96</v>
      </c>
      <c r="AO46">
        <v>2</v>
      </c>
      <c r="AP46">
        <v>19</v>
      </c>
    </row>
    <row r="47" spans="26:42" ht="16.5">
      <c r="Z47"/>
      <c r="AA47">
        <v>5771.5495562</v>
      </c>
      <c r="AB47">
        <v>3542.0365871</v>
      </c>
      <c r="AC47">
        <v>4821.2463985</v>
      </c>
      <c r="AD47">
        <v>6132.4183021</v>
      </c>
      <c r="AE47">
        <v>6074.7560812</v>
      </c>
      <c r="AF47">
        <v>7740.0362501</v>
      </c>
      <c r="AG47">
        <v>11148.934867</v>
      </c>
      <c r="AH47">
        <v>0</v>
      </c>
      <c r="AI47">
        <v>0</v>
      </c>
      <c r="AJ47">
        <v>0</v>
      </c>
      <c r="AK47">
        <v>0</v>
      </c>
      <c r="AL47" t="s">
        <v>109</v>
      </c>
      <c r="AM47" t="s">
        <v>16</v>
      </c>
      <c r="AN47">
        <v>96</v>
      </c>
      <c r="AO47">
        <v>2</v>
      </c>
      <c r="AP47">
        <v>20</v>
      </c>
    </row>
    <row r="48" spans="26:42" ht="16.5">
      <c r="Z48"/>
      <c r="AA48">
        <v>7957.9444138</v>
      </c>
      <c r="AB48">
        <v>4501.6679819</v>
      </c>
      <c r="AC48">
        <v>6265.1642987</v>
      </c>
      <c r="AD48">
        <v>8006.611839</v>
      </c>
      <c r="AE48">
        <v>8633.8773988</v>
      </c>
      <c r="AF48">
        <v>12026.476012</v>
      </c>
      <c r="AG48">
        <v>15701.111212</v>
      </c>
      <c r="AH48">
        <v>0</v>
      </c>
      <c r="AI48">
        <v>0</v>
      </c>
      <c r="AJ48">
        <v>0</v>
      </c>
      <c r="AK48">
        <v>0</v>
      </c>
      <c r="AL48" t="s">
        <v>109</v>
      </c>
      <c r="AM48" t="s">
        <v>16</v>
      </c>
      <c r="AN48">
        <v>96</v>
      </c>
      <c r="AO48">
        <v>2</v>
      </c>
      <c r="AP48">
        <v>21</v>
      </c>
    </row>
    <row r="49" spans="26:42" ht="16.5">
      <c r="Z49"/>
      <c r="AA49">
        <v>35158.748889</v>
      </c>
      <c r="AB49">
        <v>27239.929197</v>
      </c>
      <c r="AC49">
        <v>32249.770834</v>
      </c>
      <c r="AD49">
        <v>40271.614161</v>
      </c>
      <c r="AE49">
        <v>37030.594511</v>
      </c>
      <c r="AF49">
        <v>42041.098894</v>
      </c>
      <c r="AG49">
        <v>48942.260302</v>
      </c>
      <c r="AH49">
        <v>0</v>
      </c>
      <c r="AI49">
        <v>0</v>
      </c>
      <c r="AJ49">
        <v>0</v>
      </c>
      <c r="AK49">
        <v>0</v>
      </c>
      <c r="AL49" t="s">
        <v>109</v>
      </c>
      <c r="AM49" t="s">
        <v>16</v>
      </c>
      <c r="AN49">
        <v>96</v>
      </c>
      <c r="AO49">
        <v>2</v>
      </c>
      <c r="AP49">
        <v>22</v>
      </c>
    </row>
    <row r="50" spans="26:42" ht="16.5">
      <c r="Z50"/>
      <c r="AA50">
        <v>40396.122681</v>
      </c>
      <c r="AB50">
        <v>28862.457047</v>
      </c>
      <c r="AC50">
        <v>35201.960888</v>
      </c>
      <c r="AD50">
        <v>43233.799406</v>
      </c>
      <c r="AE50">
        <v>43532.933887</v>
      </c>
      <c r="AF50">
        <v>51358.973508</v>
      </c>
      <c r="AG50">
        <v>64373.779935</v>
      </c>
      <c r="AH50">
        <v>0</v>
      </c>
      <c r="AI50">
        <v>0</v>
      </c>
      <c r="AJ50">
        <v>0</v>
      </c>
      <c r="AK50">
        <v>0</v>
      </c>
      <c r="AL50" t="s">
        <v>109</v>
      </c>
      <c r="AM50" t="s">
        <v>16</v>
      </c>
      <c r="AN50">
        <v>96</v>
      </c>
      <c r="AO50">
        <v>2</v>
      </c>
      <c r="AP50">
        <v>23</v>
      </c>
    </row>
    <row r="51" spans="26:41" ht="16.5">
      <c r="Z51"/>
      <c r="AA51">
        <v>3832.2007744</v>
      </c>
      <c r="AB51">
        <v>23437.615345</v>
      </c>
      <c r="AC51">
        <v>50437.359526</v>
      </c>
      <c r="AD51">
        <v>52286.070508</v>
      </c>
      <c r="AE51">
        <v>58406.119351</v>
      </c>
      <c r="AF51">
        <v>62561.275123</v>
      </c>
      <c r="AG51">
        <v>60125.829213</v>
      </c>
      <c r="AH51">
        <v>0</v>
      </c>
      <c r="AI51">
        <v>0</v>
      </c>
      <c r="AJ51">
        <v>0</v>
      </c>
      <c r="AK51" t="s">
        <v>109</v>
      </c>
      <c r="AL51" t="s">
        <v>16</v>
      </c>
      <c r="AM51">
        <v>5</v>
      </c>
      <c r="AN51">
        <v>2</v>
      </c>
      <c r="AO51">
        <v>22</v>
      </c>
    </row>
    <row r="52" spans="26:41" ht="16.5">
      <c r="Z52"/>
      <c r="AA52">
        <v>13378.531604</v>
      </c>
      <c r="AB52">
        <v>34446.9963</v>
      </c>
      <c r="AC52">
        <v>39874.901427</v>
      </c>
      <c r="AD52">
        <v>50536.098952</v>
      </c>
      <c r="AE52">
        <v>50622.188605</v>
      </c>
      <c r="AF52">
        <v>64700.984558</v>
      </c>
      <c r="AG52">
        <v>75854.739697</v>
      </c>
      <c r="AH52">
        <v>0</v>
      </c>
      <c r="AI52">
        <v>0</v>
      </c>
      <c r="AJ52">
        <v>0</v>
      </c>
      <c r="AK52" t="s">
        <v>109</v>
      </c>
      <c r="AL52" t="s">
        <v>16</v>
      </c>
      <c r="AM52">
        <v>5</v>
      </c>
      <c r="AN52">
        <v>2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Roman,標準"-&amp;P+14-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2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8" width="12.625" style="2" customWidth="1"/>
    <col min="9" max="9" width="32.25390625" style="2" customWidth="1"/>
    <col min="10" max="16384" width="9.00390625" style="3" customWidth="1"/>
  </cols>
  <sheetData>
    <row r="1" spans="1:42" ht="15.75" customHeight="1">
      <c r="A1" s="1" t="str">
        <f>'15,16'!$A$1</f>
        <v>85年家庭收支調查報告</v>
      </c>
      <c r="H1" s="44"/>
      <c r="I1" s="43" t="str">
        <f>'15,16'!$I$1</f>
        <v>The Survey of Family Income and Expenditure, 1996</v>
      </c>
      <c r="Y1"/>
      <c r="Z1"/>
      <c r="AA1">
        <v>614435.21045</v>
      </c>
      <c r="AB1">
        <v>480721.69071</v>
      </c>
      <c r="AC1">
        <v>570946.59503</v>
      </c>
      <c r="AD1">
        <v>650784.91971</v>
      </c>
      <c r="AE1">
        <v>637203.12845</v>
      </c>
      <c r="AF1">
        <v>748021.20537</v>
      </c>
      <c r="AG1">
        <v>877074.24401</v>
      </c>
      <c r="AH1">
        <v>0</v>
      </c>
      <c r="AI1">
        <v>0</v>
      </c>
      <c r="AJ1">
        <v>0</v>
      </c>
      <c r="AK1">
        <v>0</v>
      </c>
      <c r="AL1" t="s">
        <v>109</v>
      </c>
      <c r="AM1" t="s">
        <v>16</v>
      </c>
      <c r="AN1">
        <v>96</v>
      </c>
      <c r="AO1">
        <v>2</v>
      </c>
      <c r="AP1">
        <v>1</v>
      </c>
    </row>
    <row r="2" spans="25:42" ht="15.75" customHeight="1">
      <c r="Y2"/>
      <c r="Z2"/>
      <c r="AA2">
        <v>148667.0545</v>
      </c>
      <c r="AB2">
        <v>127921.87871</v>
      </c>
      <c r="AC2">
        <v>149704.42508</v>
      </c>
      <c r="AD2">
        <v>157750.67739</v>
      </c>
      <c r="AE2">
        <v>154692.30265</v>
      </c>
      <c r="AF2">
        <v>163453.29971</v>
      </c>
      <c r="AG2">
        <v>174894.15012</v>
      </c>
      <c r="AH2">
        <v>0</v>
      </c>
      <c r="AI2">
        <v>0</v>
      </c>
      <c r="AJ2">
        <v>0</v>
      </c>
      <c r="AK2">
        <v>0</v>
      </c>
      <c r="AL2" t="s">
        <v>109</v>
      </c>
      <c r="AM2" t="s">
        <v>16</v>
      </c>
      <c r="AN2">
        <v>96</v>
      </c>
      <c r="AO2">
        <v>2</v>
      </c>
      <c r="AP2">
        <v>2</v>
      </c>
    </row>
    <row r="3" spans="1:42" ht="15.75" customHeight="1">
      <c r="A3" s="48" t="s">
        <v>143</v>
      </c>
      <c r="B3" s="48"/>
      <c r="C3" s="48"/>
      <c r="D3" s="48"/>
      <c r="E3" s="48"/>
      <c r="F3" s="49" t="s">
        <v>141</v>
      </c>
      <c r="G3" s="50"/>
      <c r="H3" s="50"/>
      <c r="I3" s="50"/>
      <c r="Y3"/>
      <c r="Z3"/>
      <c r="AA3">
        <v>6400.9060125</v>
      </c>
      <c r="AB3">
        <v>5713.4896513</v>
      </c>
      <c r="AC3">
        <v>6743.595171</v>
      </c>
      <c r="AD3">
        <v>6851.6097388</v>
      </c>
      <c r="AE3">
        <v>6393.2702486</v>
      </c>
      <c r="AF3">
        <v>7008.359795</v>
      </c>
      <c r="AG3">
        <v>6841.934329</v>
      </c>
      <c r="AH3">
        <v>0</v>
      </c>
      <c r="AI3">
        <v>0</v>
      </c>
      <c r="AJ3">
        <v>0</v>
      </c>
      <c r="AK3">
        <v>0</v>
      </c>
      <c r="AL3" t="s">
        <v>109</v>
      </c>
      <c r="AM3" t="s">
        <v>16</v>
      </c>
      <c r="AN3">
        <v>96</v>
      </c>
      <c r="AO3">
        <v>2</v>
      </c>
      <c r="AP3">
        <v>3</v>
      </c>
    </row>
    <row r="4" spans="1:42" ht="15.75" customHeight="1">
      <c r="A4" s="4"/>
      <c r="F4" s="51" t="s">
        <v>139</v>
      </c>
      <c r="G4" s="54"/>
      <c r="H4" s="54"/>
      <c r="I4" s="54"/>
      <c r="Y4"/>
      <c r="Z4"/>
      <c r="AA4">
        <v>5186.1574389</v>
      </c>
      <c r="AB4">
        <v>5450.5977518</v>
      </c>
      <c r="AC4">
        <v>6369.2130717</v>
      </c>
      <c r="AD4">
        <v>5386.4620135</v>
      </c>
      <c r="AE4">
        <v>5410.384845</v>
      </c>
      <c r="AF4">
        <v>4318.2408609</v>
      </c>
      <c r="AG4">
        <v>2700.3801999</v>
      </c>
      <c r="AH4">
        <v>0</v>
      </c>
      <c r="AI4">
        <v>0</v>
      </c>
      <c r="AJ4">
        <v>0</v>
      </c>
      <c r="AK4">
        <v>0</v>
      </c>
      <c r="AL4" t="s">
        <v>109</v>
      </c>
      <c r="AM4" t="s">
        <v>16</v>
      </c>
      <c r="AN4">
        <v>96</v>
      </c>
      <c r="AO4">
        <v>2</v>
      </c>
      <c r="AP4">
        <v>4</v>
      </c>
    </row>
    <row r="5" spans="1:42" ht="15.75" customHeight="1" thickBot="1">
      <c r="A5" s="19"/>
      <c r="B5" s="19" t="str">
        <f>'15,16'!$B$5</f>
        <v>民國八十五年</v>
      </c>
      <c r="C5" s="19"/>
      <c r="D5" s="19"/>
      <c r="E5" s="31" t="s">
        <v>12</v>
      </c>
      <c r="F5" s="53" t="str">
        <f>'15,16'!$F$5</f>
        <v>1996</v>
      </c>
      <c r="G5" s="53"/>
      <c r="H5" s="53"/>
      <c r="I5" s="30" t="s">
        <v>13</v>
      </c>
      <c r="Y5"/>
      <c r="Z5"/>
      <c r="AA5">
        <v>27584.262717</v>
      </c>
      <c r="AB5">
        <v>20510.285839</v>
      </c>
      <c r="AC5">
        <v>25131.746613</v>
      </c>
      <c r="AD5">
        <v>29267.832674</v>
      </c>
      <c r="AE5">
        <v>28710.63548</v>
      </c>
      <c r="AF5">
        <v>36008.662756</v>
      </c>
      <c r="AG5">
        <v>40671.244661</v>
      </c>
      <c r="AH5">
        <v>0</v>
      </c>
      <c r="AI5">
        <v>0</v>
      </c>
      <c r="AJ5">
        <v>0</v>
      </c>
      <c r="AK5">
        <v>0</v>
      </c>
      <c r="AL5" t="s">
        <v>109</v>
      </c>
      <c r="AM5" t="s">
        <v>16</v>
      </c>
      <c r="AN5">
        <v>96</v>
      </c>
      <c r="AO5">
        <v>2</v>
      </c>
      <c r="AP5">
        <v>5</v>
      </c>
    </row>
    <row r="6" spans="1:42" ht="15.75" customHeight="1" thickTop="1">
      <c r="A6" s="37"/>
      <c r="B6" s="38"/>
      <c r="C6" s="38"/>
      <c r="D6" s="39"/>
      <c r="E6" s="39"/>
      <c r="F6" s="47"/>
      <c r="G6" s="40"/>
      <c r="H6" s="41"/>
      <c r="I6" s="42"/>
      <c r="X6"/>
      <c r="Y6"/>
      <c r="Z6"/>
      <c r="AA6">
        <v>137832.35504</v>
      </c>
      <c r="AB6">
        <v>107210.15222</v>
      </c>
      <c r="AC6">
        <v>124029.45483</v>
      </c>
      <c r="AD6">
        <v>149904.36758</v>
      </c>
      <c r="AE6">
        <v>140320.96997</v>
      </c>
      <c r="AF6">
        <v>171844.05164</v>
      </c>
      <c r="AG6">
        <v>202570.42914</v>
      </c>
      <c r="AH6">
        <v>0</v>
      </c>
      <c r="AI6">
        <v>0</v>
      </c>
      <c r="AJ6">
        <v>0</v>
      </c>
      <c r="AK6">
        <v>0</v>
      </c>
      <c r="AL6" t="s">
        <v>109</v>
      </c>
      <c r="AM6" t="s">
        <v>16</v>
      </c>
      <c r="AN6">
        <v>96</v>
      </c>
      <c r="AO6">
        <v>2</v>
      </c>
      <c r="AP6">
        <v>6</v>
      </c>
    </row>
    <row r="7" spans="1:42" s="5" customFormat="1" ht="12.75" customHeight="1">
      <c r="A7" s="6"/>
      <c r="B7" s="26" t="s">
        <v>93</v>
      </c>
      <c r="C7" s="26" t="s">
        <v>137</v>
      </c>
      <c r="D7" s="26" t="s">
        <v>91</v>
      </c>
      <c r="E7" s="45" t="s">
        <v>95</v>
      </c>
      <c r="F7" s="26" t="s">
        <v>96</v>
      </c>
      <c r="G7" s="26" t="s">
        <v>97</v>
      </c>
      <c r="H7" s="26" t="s">
        <v>132</v>
      </c>
      <c r="I7" s="7"/>
      <c r="X7"/>
      <c r="Y7"/>
      <c r="Z7"/>
      <c r="AA7">
        <v>17625.6201</v>
      </c>
      <c r="AB7">
        <v>15164.078688</v>
      </c>
      <c r="AC7">
        <v>17615.486527</v>
      </c>
      <c r="AD7">
        <v>18846.86859</v>
      </c>
      <c r="AE7">
        <v>18335.454148</v>
      </c>
      <c r="AF7">
        <v>19545.899606</v>
      </c>
      <c r="AG7">
        <v>20683.003815</v>
      </c>
      <c r="AH7">
        <v>0</v>
      </c>
      <c r="AI7">
        <v>0</v>
      </c>
      <c r="AJ7">
        <v>0</v>
      </c>
      <c r="AK7">
        <v>0</v>
      </c>
      <c r="AL7" t="s">
        <v>109</v>
      </c>
      <c r="AM7" t="s">
        <v>16</v>
      </c>
      <c r="AN7">
        <v>96</v>
      </c>
      <c r="AO7">
        <v>2</v>
      </c>
      <c r="AP7">
        <v>7</v>
      </c>
    </row>
    <row r="8" spans="1:42" s="5" customFormat="1" ht="12.75" customHeight="1">
      <c r="A8" s="6"/>
      <c r="B8" s="26"/>
      <c r="C8" s="26"/>
      <c r="D8" s="26" t="s">
        <v>94</v>
      </c>
      <c r="E8" s="45"/>
      <c r="F8" s="26"/>
      <c r="G8" s="26"/>
      <c r="H8" s="26"/>
      <c r="I8" s="7"/>
      <c r="X8"/>
      <c r="Y8"/>
      <c r="Z8"/>
      <c r="AA8">
        <v>15058.859514</v>
      </c>
      <c r="AB8">
        <v>9336.4630545</v>
      </c>
      <c r="AC8">
        <v>12382.323774</v>
      </c>
      <c r="AD8">
        <v>14647.645591</v>
      </c>
      <c r="AE8">
        <v>16236.818102</v>
      </c>
      <c r="AF8">
        <v>21410.112268</v>
      </c>
      <c r="AG8">
        <v>28377.362414</v>
      </c>
      <c r="AH8">
        <v>0</v>
      </c>
      <c r="AI8">
        <v>0</v>
      </c>
      <c r="AJ8">
        <v>0</v>
      </c>
      <c r="AK8">
        <v>0</v>
      </c>
      <c r="AL8" t="s">
        <v>109</v>
      </c>
      <c r="AM8" t="s">
        <v>16</v>
      </c>
      <c r="AN8">
        <v>96</v>
      </c>
      <c r="AO8">
        <v>2</v>
      </c>
      <c r="AP8">
        <v>8</v>
      </c>
    </row>
    <row r="9" spans="1:42" s="5" customFormat="1" ht="12.75" customHeight="1">
      <c r="A9" s="6"/>
      <c r="B9" s="26"/>
      <c r="C9" s="26"/>
      <c r="D9" s="26"/>
      <c r="E9" s="45"/>
      <c r="F9" s="26"/>
      <c r="G9" s="26"/>
      <c r="H9" s="26"/>
      <c r="I9" s="7"/>
      <c r="X9"/>
      <c r="Y9"/>
      <c r="Z9"/>
      <c r="AA9">
        <v>13070.92645</v>
      </c>
      <c r="AB9">
        <v>5513.711688</v>
      </c>
      <c r="AC9">
        <v>8613.3019117</v>
      </c>
      <c r="AD9">
        <v>12946.068354</v>
      </c>
      <c r="AE9">
        <v>13907.563619</v>
      </c>
      <c r="AF9">
        <v>20910.745053</v>
      </c>
      <c r="AG9">
        <v>33702.736438</v>
      </c>
      <c r="AH9">
        <v>0</v>
      </c>
      <c r="AI9">
        <v>0</v>
      </c>
      <c r="AJ9">
        <v>0</v>
      </c>
      <c r="AK9">
        <v>0</v>
      </c>
      <c r="AL9" t="s">
        <v>109</v>
      </c>
      <c r="AM9" t="s">
        <v>16</v>
      </c>
      <c r="AN9">
        <v>96</v>
      </c>
      <c r="AO9">
        <v>2</v>
      </c>
      <c r="AP9">
        <v>9</v>
      </c>
    </row>
    <row r="10" spans="1:42" s="5" customFormat="1" ht="12.75" customHeight="1">
      <c r="A10" s="6"/>
      <c r="B10" s="27" t="s">
        <v>98</v>
      </c>
      <c r="C10" s="27" t="s">
        <v>99</v>
      </c>
      <c r="D10" s="27" t="s">
        <v>100</v>
      </c>
      <c r="E10" s="28" t="s">
        <v>101</v>
      </c>
      <c r="F10" s="27" t="s">
        <v>102</v>
      </c>
      <c r="G10" s="27" t="s">
        <v>103</v>
      </c>
      <c r="H10" s="27" t="s">
        <v>133</v>
      </c>
      <c r="I10" s="7"/>
      <c r="X10"/>
      <c r="Y10"/>
      <c r="Z10"/>
      <c r="AA10">
        <v>60473.124212</v>
      </c>
      <c r="AB10">
        <v>58909.069274</v>
      </c>
      <c r="AC10">
        <v>61994.820881</v>
      </c>
      <c r="AD10">
        <v>58746.839483</v>
      </c>
      <c r="AE10">
        <v>61998.54021</v>
      </c>
      <c r="AF10">
        <v>60529.10417</v>
      </c>
      <c r="AG10">
        <v>61265.519461</v>
      </c>
      <c r="AH10">
        <v>0</v>
      </c>
      <c r="AI10">
        <v>0</v>
      </c>
      <c r="AJ10">
        <v>0</v>
      </c>
      <c r="AK10">
        <v>0</v>
      </c>
      <c r="AL10" t="s">
        <v>109</v>
      </c>
      <c r="AM10" t="s">
        <v>16</v>
      </c>
      <c r="AN10">
        <v>96</v>
      </c>
      <c r="AO10">
        <v>2</v>
      </c>
      <c r="AP10">
        <v>10</v>
      </c>
    </row>
    <row r="11" spans="1:42" s="5" customFormat="1" ht="12.75" customHeight="1">
      <c r="A11" s="6"/>
      <c r="B11" s="28" t="s">
        <v>104</v>
      </c>
      <c r="C11" s="27" t="s">
        <v>105</v>
      </c>
      <c r="D11" s="27" t="s">
        <v>106</v>
      </c>
      <c r="E11" s="28" t="s">
        <v>105</v>
      </c>
      <c r="F11" s="27" t="s">
        <v>14</v>
      </c>
      <c r="G11" s="27" t="s">
        <v>107</v>
      </c>
      <c r="H11" s="27" t="s">
        <v>134</v>
      </c>
      <c r="I11" s="7"/>
      <c r="X11"/>
      <c r="Y11"/>
      <c r="Z11"/>
      <c r="AA11">
        <v>62456.549299</v>
      </c>
      <c r="AB11">
        <v>43223.594179</v>
      </c>
      <c r="AC11">
        <v>57243.725424</v>
      </c>
      <c r="AD11">
        <v>66993.436872</v>
      </c>
      <c r="AE11">
        <v>66831.007761</v>
      </c>
      <c r="AF11">
        <v>82793.408119</v>
      </c>
      <c r="AG11">
        <v>95968.363368</v>
      </c>
      <c r="AH11">
        <v>0</v>
      </c>
      <c r="AI11">
        <v>0</v>
      </c>
      <c r="AJ11">
        <v>0</v>
      </c>
      <c r="AK11">
        <v>0</v>
      </c>
      <c r="AL11" t="s">
        <v>109</v>
      </c>
      <c r="AM11" t="s">
        <v>16</v>
      </c>
      <c r="AN11">
        <v>96</v>
      </c>
      <c r="AO11">
        <v>2</v>
      </c>
      <c r="AP11">
        <v>11</v>
      </c>
    </row>
    <row r="12" spans="1:42" s="5" customFormat="1" ht="12.75" customHeight="1">
      <c r="A12" s="6"/>
      <c r="B12" s="27"/>
      <c r="C12" s="27" t="s">
        <v>138</v>
      </c>
      <c r="D12" s="27" t="s">
        <v>92</v>
      </c>
      <c r="E12" s="28"/>
      <c r="F12" s="27" t="s">
        <v>15</v>
      </c>
      <c r="G12" s="27"/>
      <c r="H12" s="27"/>
      <c r="I12" s="7"/>
      <c r="X12"/>
      <c r="Y12"/>
      <c r="Z12"/>
      <c r="AA12">
        <v>14146.103931</v>
      </c>
      <c r="AB12">
        <v>9363.2457505</v>
      </c>
      <c r="AC12">
        <v>13536.260507</v>
      </c>
      <c r="AD12">
        <v>14256.393922</v>
      </c>
      <c r="AE12">
        <v>14561.366818</v>
      </c>
      <c r="AF12">
        <v>19872.112407</v>
      </c>
      <c r="AG12">
        <v>22615.823648</v>
      </c>
      <c r="AH12">
        <v>0</v>
      </c>
      <c r="AI12">
        <v>0</v>
      </c>
      <c r="AJ12">
        <v>0</v>
      </c>
      <c r="AK12">
        <v>0</v>
      </c>
      <c r="AL12" t="s">
        <v>109</v>
      </c>
      <c r="AM12" t="s">
        <v>16</v>
      </c>
      <c r="AN12">
        <v>96</v>
      </c>
      <c r="AO12">
        <v>2</v>
      </c>
      <c r="AP12">
        <v>12</v>
      </c>
    </row>
    <row r="13" spans="1:42" s="5" customFormat="1" ht="12.75" customHeight="1">
      <c r="A13" s="6"/>
      <c r="B13" s="27"/>
      <c r="C13" s="27"/>
      <c r="D13" s="27" t="s">
        <v>108</v>
      </c>
      <c r="E13" s="28"/>
      <c r="F13" s="27"/>
      <c r="G13" s="27"/>
      <c r="H13" s="27"/>
      <c r="I13" s="7"/>
      <c r="X13"/>
      <c r="Y13"/>
      <c r="Z13"/>
      <c r="AA13">
        <v>28211.395954</v>
      </c>
      <c r="AB13">
        <v>18683.435221</v>
      </c>
      <c r="AC13">
        <v>26093.801076</v>
      </c>
      <c r="AD13">
        <v>30513.930956</v>
      </c>
      <c r="AE13">
        <v>32255.605859</v>
      </c>
      <c r="AF13">
        <v>38929.558663</v>
      </c>
      <c r="AG13">
        <v>40077.438405</v>
      </c>
      <c r="AH13">
        <v>0</v>
      </c>
      <c r="AI13">
        <v>0</v>
      </c>
      <c r="AJ13">
        <v>0</v>
      </c>
      <c r="AK13">
        <v>0</v>
      </c>
      <c r="AL13" t="s">
        <v>109</v>
      </c>
      <c r="AM13" t="s">
        <v>16</v>
      </c>
      <c r="AN13">
        <v>96</v>
      </c>
      <c r="AO13">
        <v>2</v>
      </c>
      <c r="AP13">
        <v>13</v>
      </c>
    </row>
    <row r="14" spans="1:42" s="5" customFormat="1" ht="12.75" customHeight="1">
      <c r="A14" s="8"/>
      <c r="B14" s="29"/>
      <c r="C14" s="29"/>
      <c r="D14" s="29"/>
      <c r="E14" s="46"/>
      <c r="F14" s="29"/>
      <c r="G14" s="29"/>
      <c r="H14" s="29"/>
      <c r="I14" s="9"/>
      <c r="X14"/>
      <c r="Y14"/>
      <c r="Z14"/>
      <c r="AA14">
        <v>9184.2986735</v>
      </c>
      <c r="AB14">
        <v>7796.1789315</v>
      </c>
      <c r="AC14">
        <v>7994.3438827</v>
      </c>
      <c r="AD14">
        <v>9942.5381437</v>
      </c>
      <c r="AE14">
        <v>8530.335441</v>
      </c>
      <c r="AF14">
        <v>9520.8252489</v>
      </c>
      <c r="AG14">
        <v>15480.92935</v>
      </c>
      <c r="AH14">
        <v>0</v>
      </c>
      <c r="AI14">
        <v>0</v>
      </c>
      <c r="AJ14">
        <v>0</v>
      </c>
      <c r="AK14">
        <v>0</v>
      </c>
      <c r="AL14" t="s">
        <v>109</v>
      </c>
      <c r="AM14" t="s">
        <v>16</v>
      </c>
      <c r="AN14">
        <v>96</v>
      </c>
      <c r="AO14">
        <v>2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32"/>
      <c r="I15" s="33"/>
      <c r="X15"/>
      <c r="Y15"/>
      <c r="Z15"/>
      <c r="AA15">
        <v>6953.4934531</v>
      </c>
      <c r="AB15">
        <v>5305.9124587</v>
      </c>
      <c r="AC15">
        <v>6264.19652</v>
      </c>
      <c r="AD15">
        <v>7739.8629608</v>
      </c>
      <c r="AE15">
        <v>7237.4028587</v>
      </c>
      <c r="AF15">
        <v>8435.7117714</v>
      </c>
      <c r="AG15">
        <v>10331.557291</v>
      </c>
      <c r="AH15">
        <v>0</v>
      </c>
      <c r="AI15">
        <v>0</v>
      </c>
      <c r="AJ15">
        <v>0</v>
      </c>
      <c r="AK15">
        <v>0</v>
      </c>
      <c r="AL15" t="s">
        <v>109</v>
      </c>
      <c r="AM15" t="s">
        <v>16</v>
      </c>
      <c r="AN15">
        <v>96</v>
      </c>
      <c r="AO15">
        <v>2</v>
      </c>
      <c r="AP15">
        <v>15</v>
      </c>
    </row>
    <row r="16" spans="1:42" s="5" customFormat="1" ht="19.5" customHeight="1">
      <c r="A16" s="23" t="s">
        <v>50</v>
      </c>
      <c r="B16" s="20">
        <f aca="true" t="shared" si="0" ref="B16:H17">+AA1</f>
        <v>614435.21045</v>
      </c>
      <c r="C16" s="20">
        <f t="shared" si="0"/>
        <v>480721.69071</v>
      </c>
      <c r="D16" s="20">
        <f t="shared" si="0"/>
        <v>570946.59503</v>
      </c>
      <c r="E16" s="20">
        <f t="shared" si="0"/>
        <v>650784.91971</v>
      </c>
      <c r="F16" s="20">
        <f t="shared" si="0"/>
        <v>637203.12845</v>
      </c>
      <c r="G16" s="20">
        <f t="shared" si="0"/>
        <v>748021.20537</v>
      </c>
      <c r="H16" s="20">
        <f t="shared" si="0"/>
        <v>877074.24401</v>
      </c>
      <c r="I16" s="34" t="s">
        <v>63</v>
      </c>
      <c r="X16"/>
      <c r="Y16"/>
      <c r="Z16"/>
      <c r="AA16">
        <v>3961.257288</v>
      </c>
      <c r="AB16">
        <v>2074.8218166</v>
      </c>
      <c r="AC16">
        <v>3355.1234386</v>
      </c>
      <c r="AD16">
        <v>4540.7108889</v>
      </c>
      <c r="AE16">
        <v>4246.2967831</v>
      </c>
      <c r="AF16">
        <v>6035.2000291</v>
      </c>
      <c r="AG16">
        <v>7462.6146733</v>
      </c>
      <c r="AH16">
        <v>0</v>
      </c>
      <c r="AI16">
        <v>0</v>
      </c>
      <c r="AJ16">
        <v>0</v>
      </c>
      <c r="AK16">
        <v>0</v>
      </c>
      <c r="AL16" t="s">
        <v>109</v>
      </c>
      <c r="AM16" t="s">
        <v>16</v>
      </c>
      <c r="AN16">
        <v>96</v>
      </c>
      <c r="AO16">
        <v>2</v>
      </c>
      <c r="AP16">
        <v>16</v>
      </c>
    </row>
    <row r="17" spans="1:42" s="11" customFormat="1" ht="19.5" customHeight="1">
      <c r="A17" s="24" t="s">
        <v>51</v>
      </c>
      <c r="B17" s="22">
        <f t="shared" si="0"/>
        <v>148667.0545</v>
      </c>
      <c r="C17" s="22">
        <f t="shared" si="0"/>
        <v>127921.87871</v>
      </c>
      <c r="D17" s="22">
        <f t="shared" si="0"/>
        <v>149704.42508</v>
      </c>
      <c r="E17" s="22">
        <f t="shared" si="0"/>
        <v>157750.67739</v>
      </c>
      <c r="F17" s="22">
        <f t="shared" si="0"/>
        <v>154692.30265</v>
      </c>
      <c r="G17" s="22">
        <f t="shared" si="0"/>
        <v>163453.29971</v>
      </c>
      <c r="H17" s="22">
        <f t="shared" si="0"/>
        <v>174894.15012</v>
      </c>
      <c r="I17" s="35" t="s">
        <v>64</v>
      </c>
      <c r="X17"/>
      <c r="Y17"/>
      <c r="Z17"/>
      <c r="AA17">
        <v>79683.272485</v>
      </c>
      <c r="AB17">
        <v>52905.912613</v>
      </c>
      <c r="AC17">
        <v>65916.54085</v>
      </c>
      <c r="AD17">
        <v>86209.312018</v>
      </c>
      <c r="AE17">
        <v>80833.247532</v>
      </c>
      <c r="AF17">
        <v>108840.34788</v>
      </c>
      <c r="AG17">
        <v>145025.34014</v>
      </c>
      <c r="AH17">
        <v>0</v>
      </c>
      <c r="AI17">
        <v>0</v>
      </c>
      <c r="AJ17">
        <v>0</v>
      </c>
      <c r="AK17">
        <v>0</v>
      </c>
      <c r="AL17" t="s">
        <v>109</v>
      </c>
      <c r="AM17" t="s">
        <v>16</v>
      </c>
      <c r="AN17">
        <v>96</v>
      </c>
      <c r="AO17">
        <v>2</v>
      </c>
      <c r="AP17">
        <v>17</v>
      </c>
    </row>
    <row r="18" spans="1:42" s="11" customFormat="1" ht="19.5" customHeight="1">
      <c r="A18" s="24" t="s">
        <v>52</v>
      </c>
      <c r="B18" s="22">
        <f aca="true" t="shared" si="1" ref="B18:H38">+AA3</f>
        <v>6400.9060125</v>
      </c>
      <c r="C18" s="22">
        <f t="shared" si="1"/>
        <v>5713.4896513</v>
      </c>
      <c r="D18" s="22">
        <f t="shared" si="1"/>
        <v>6743.595171</v>
      </c>
      <c r="E18" s="22">
        <f t="shared" si="1"/>
        <v>6851.6097388</v>
      </c>
      <c r="F18" s="22">
        <f t="shared" si="1"/>
        <v>6393.2702486</v>
      </c>
      <c r="G18" s="22">
        <f t="shared" si="1"/>
        <v>7008.359795</v>
      </c>
      <c r="H18" s="22">
        <f t="shared" si="1"/>
        <v>6841.934329</v>
      </c>
      <c r="I18" s="35" t="s">
        <v>65</v>
      </c>
      <c r="X18"/>
      <c r="Y18"/>
      <c r="Z18"/>
      <c r="AA18">
        <v>22921.729638</v>
      </c>
      <c r="AB18">
        <v>11849.635054</v>
      </c>
      <c r="AC18">
        <v>15426.1887</v>
      </c>
      <c r="AD18">
        <v>23469.983559</v>
      </c>
      <c r="AE18">
        <v>20844.264069</v>
      </c>
      <c r="AF18">
        <v>37277.845642</v>
      </c>
      <c r="AG18">
        <v>56879.952618</v>
      </c>
      <c r="AH18">
        <v>0</v>
      </c>
      <c r="AI18">
        <v>0</v>
      </c>
      <c r="AJ18">
        <v>0</v>
      </c>
      <c r="AK18">
        <v>0</v>
      </c>
      <c r="AL18" t="s">
        <v>109</v>
      </c>
      <c r="AM18" t="s">
        <v>16</v>
      </c>
      <c r="AN18">
        <v>96</v>
      </c>
      <c r="AO18">
        <v>2</v>
      </c>
      <c r="AP18">
        <v>18</v>
      </c>
    </row>
    <row r="19" spans="1:42" s="11" customFormat="1" ht="19.5" customHeight="1">
      <c r="A19" s="24" t="s">
        <v>53</v>
      </c>
      <c r="B19" s="22">
        <f t="shared" si="1"/>
        <v>5186.1574389</v>
      </c>
      <c r="C19" s="22">
        <f t="shared" si="1"/>
        <v>5450.5977518</v>
      </c>
      <c r="D19" s="22">
        <f t="shared" si="1"/>
        <v>6369.2130717</v>
      </c>
      <c r="E19" s="22">
        <f t="shared" si="1"/>
        <v>5386.4620135</v>
      </c>
      <c r="F19" s="22">
        <f t="shared" si="1"/>
        <v>5410.384845</v>
      </c>
      <c r="G19" s="22">
        <f t="shared" si="1"/>
        <v>4318.2408609</v>
      </c>
      <c r="H19" s="22">
        <f t="shared" si="1"/>
        <v>2700.3801999</v>
      </c>
      <c r="I19" s="35" t="s">
        <v>66</v>
      </c>
      <c r="X19"/>
      <c r="Y19"/>
      <c r="Z19"/>
      <c r="AA19">
        <v>7873.2999886</v>
      </c>
      <c r="AB19">
        <v>5772.6437926</v>
      </c>
      <c r="AC19">
        <v>7154.1706192</v>
      </c>
      <c r="AD19">
        <v>8328.684157</v>
      </c>
      <c r="AE19">
        <v>8249.7554725</v>
      </c>
      <c r="AF19">
        <v>9754.8910859</v>
      </c>
      <c r="AG19">
        <v>12353.081136</v>
      </c>
      <c r="AH19">
        <v>0</v>
      </c>
      <c r="AI19">
        <v>0</v>
      </c>
      <c r="AJ19">
        <v>0</v>
      </c>
      <c r="AK19">
        <v>0</v>
      </c>
      <c r="AL19" t="s">
        <v>109</v>
      </c>
      <c r="AM19" t="s">
        <v>16</v>
      </c>
      <c r="AN19">
        <v>96</v>
      </c>
      <c r="AO19">
        <v>2</v>
      </c>
      <c r="AP19">
        <v>19</v>
      </c>
    </row>
    <row r="20" spans="1:42" s="11" customFormat="1" ht="19.5" customHeight="1">
      <c r="A20" s="24" t="s">
        <v>119</v>
      </c>
      <c r="B20" s="22">
        <f t="shared" si="1"/>
        <v>27584.262717</v>
      </c>
      <c r="C20" s="22">
        <f t="shared" si="1"/>
        <v>20510.285839</v>
      </c>
      <c r="D20" s="22">
        <f t="shared" si="1"/>
        <v>25131.746613</v>
      </c>
      <c r="E20" s="22">
        <f t="shared" si="1"/>
        <v>29267.832674</v>
      </c>
      <c r="F20" s="22">
        <f t="shared" si="1"/>
        <v>28710.63548</v>
      </c>
      <c r="G20" s="22">
        <f t="shared" si="1"/>
        <v>36008.662756</v>
      </c>
      <c r="H20" s="22">
        <f t="shared" si="1"/>
        <v>40671.244661</v>
      </c>
      <c r="I20" s="35" t="s">
        <v>123</v>
      </c>
      <c r="X20"/>
      <c r="Y20"/>
      <c r="Z20"/>
      <c r="AA20">
        <v>5771.5495562</v>
      </c>
      <c r="AB20">
        <v>3542.0365871</v>
      </c>
      <c r="AC20">
        <v>4821.2463985</v>
      </c>
      <c r="AD20">
        <v>6132.4183021</v>
      </c>
      <c r="AE20">
        <v>6074.7560812</v>
      </c>
      <c r="AF20">
        <v>7740.0362501</v>
      </c>
      <c r="AG20">
        <v>11148.934867</v>
      </c>
      <c r="AH20">
        <v>0</v>
      </c>
      <c r="AI20">
        <v>0</v>
      </c>
      <c r="AJ20">
        <v>0</v>
      </c>
      <c r="AK20">
        <v>0</v>
      </c>
      <c r="AL20" t="s">
        <v>109</v>
      </c>
      <c r="AM20" t="s">
        <v>16</v>
      </c>
      <c r="AN20">
        <v>96</v>
      </c>
      <c r="AO20">
        <v>2</v>
      </c>
      <c r="AP20">
        <v>20</v>
      </c>
    </row>
    <row r="21" spans="1:42" s="11" customFormat="1" ht="19.5" customHeight="1">
      <c r="A21" s="24" t="s">
        <v>54</v>
      </c>
      <c r="B21" s="22">
        <f t="shared" si="1"/>
        <v>137832.35504</v>
      </c>
      <c r="C21" s="22">
        <f t="shared" si="1"/>
        <v>107210.15222</v>
      </c>
      <c r="D21" s="22">
        <f t="shared" si="1"/>
        <v>124029.45483</v>
      </c>
      <c r="E21" s="22">
        <f t="shared" si="1"/>
        <v>149904.36758</v>
      </c>
      <c r="F21" s="22">
        <f t="shared" si="1"/>
        <v>140320.96997</v>
      </c>
      <c r="G21" s="22">
        <f t="shared" si="1"/>
        <v>171844.05164</v>
      </c>
      <c r="H21" s="22">
        <f t="shared" si="1"/>
        <v>202570.42914</v>
      </c>
      <c r="I21" s="35" t="s">
        <v>124</v>
      </c>
      <c r="X21"/>
      <c r="Y21"/>
      <c r="Z21"/>
      <c r="AA21">
        <v>7957.9444138</v>
      </c>
      <c r="AB21">
        <v>4501.6679819</v>
      </c>
      <c r="AC21">
        <v>6265.1642987</v>
      </c>
      <c r="AD21">
        <v>8006.611839</v>
      </c>
      <c r="AE21">
        <v>8633.8773988</v>
      </c>
      <c r="AF21">
        <v>12026.476012</v>
      </c>
      <c r="AG21">
        <v>15701.111212</v>
      </c>
      <c r="AH21">
        <v>0</v>
      </c>
      <c r="AI21">
        <v>0</v>
      </c>
      <c r="AJ21">
        <v>0</v>
      </c>
      <c r="AK21">
        <v>0</v>
      </c>
      <c r="AL21" t="s">
        <v>109</v>
      </c>
      <c r="AM21" t="s">
        <v>16</v>
      </c>
      <c r="AN21">
        <v>96</v>
      </c>
      <c r="AO21">
        <v>2</v>
      </c>
      <c r="AP21">
        <v>21</v>
      </c>
    </row>
    <row r="22" spans="1:42" s="11" customFormat="1" ht="19.5" customHeight="1">
      <c r="A22" s="24" t="s">
        <v>55</v>
      </c>
      <c r="B22" s="22">
        <f t="shared" si="1"/>
        <v>17625.6201</v>
      </c>
      <c r="C22" s="22">
        <f t="shared" si="1"/>
        <v>15164.078688</v>
      </c>
      <c r="D22" s="22">
        <f t="shared" si="1"/>
        <v>17615.486527</v>
      </c>
      <c r="E22" s="22">
        <f t="shared" si="1"/>
        <v>18846.86859</v>
      </c>
      <c r="F22" s="22">
        <f t="shared" si="1"/>
        <v>18335.454148</v>
      </c>
      <c r="G22" s="22">
        <f t="shared" si="1"/>
        <v>19545.899606</v>
      </c>
      <c r="H22" s="22">
        <f t="shared" si="1"/>
        <v>20683.003815</v>
      </c>
      <c r="I22" s="35" t="s">
        <v>125</v>
      </c>
      <c r="X22"/>
      <c r="Y22"/>
      <c r="Z22"/>
      <c r="AA22">
        <v>35158.748889</v>
      </c>
      <c r="AB22">
        <v>27239.929197</v>
      </c>
      <c r="AC22">
        <v>32249.770834</v>
      </c>
      <c r="AD22">
        <v>40271.614161</v>
      </c>
      <c r="AE22">
        <v>37030.594511</v>
      </c>
      <c r="AF22">
        <v>42041.098894</v>
      </c>
      <c r="AG22">
        <v>48942.260302</v>
      </c>
      <c r="AH22">
        <v>0</v>
      </c>
      <c r="AI22">
        <v>0</v>
      </c>
      <c r="AJ22">
        <v>0</v>
      </c>
      <c r="AK22">
        <v>0</v>
      </c>
      <c r="AL22" t="s">
        <v>109</v>
      </c>
      <c r="AM22" t="s">
        <v>16</v>
      </c>
      <c r="AN22">
        <v>96</v>
      </c>
      <c r="AO22">
        <v>2</v>
      </c>
      <c r="AP22">
        <v>22</v>
      </c>
    </row>
    <row r="23" spans="1:42" s="11" customFormat="1" ht="19.5" customHeight="1">
      <c r="A23" s="24" t="s">
        <v>67</v>
      </c>
      <c r="B23" s="22">
        <f t="shared" si="1"/>
        <v>15058.859514</v>
      </c>
      <c r="C23" s="22">
        <f t="shared" si="1"/>
        <v>9336.4630545</v>
      </c>
      <c r="D23" s="22">
        <f t="shared" si="1"/>
        <v>12382.323774</v>
      </c>
      <c r="E23" s="22">
        <f t="shared" si="1"/>
        <v>14647.645591</v>
      </c>
      <c r="F23" s="22">
        <f t="shared" si="1"/>
        <v>16236.818102</v>
      </c>
      <c r="G23" s="22">
        <f t="shared" si="1"/>
        <v>21410.112268</v>
      </c>
      <c r="H23" s="22">
        <f t="shared" si="1"/>
        <v>28377.362414</v>
      </c>
      <c r="I23" s="35" t="s">
        <v>126</v>
      </c>
      <c r="X23"/>
      <c r="Y23"/>
      <c r="Z23"/>
      <c r="AA23">
        <v>40396.122681</v>
      </c>
      <c r="AB23">
        <v>28862.457047</v>
      </c>
      <c r="AC23">
        <v>35201.960888</v>
      </c>
      <c r="AD23">
        <v>43233.799406</v>
      </c>
      <c r="AE23">
        <v>43532.933887</v>
      </c>
      <c r="AF23">
        <v>51358.973508</v>
      </c>
      <c r="AG23">
        <v>64373.779935</v>
      </c>
      <c r="AH23">
        <v>0</v>
      </c>
      <c r="AI23">
        <v>0</v>
      </c>
      <c r="AJ23">
        <v>0</v>
      </c>
      <c r="AK23">
        <v>0</v>
      </c>
      <c r="AL23" t="s">
        <v>109</v>
      </c>
      <c r="AM23" t="s">
        <v>16</v>
      </c>
      <c r="AN23">
        <v>96</v>
      </c>
      <c r="AO23">
        <v>2</v>
      </c>
      <c r="AP23">
        <v>23</v>
      </c>
    </row>
    <row r="24" spans="1:42" s="11" customFormat="1" ht="19.5" customHeight="1">
      <c r="A24" s="24" t="s">
        <v>68</v>
      </c>
      <c r="B24" s="22">
        <f t="shared" si="1"/>
        <v>13070.92645</v>
      </c>
      <c r="C24" s="22">
        <f t="shared" si="1"/>
        <v>5513.711688</v>
      </c>
      <c r="D24" s="22">
        <f t="shared" si="1"/>
        <v>8613.3019117</v>
      </c>
      <c r="E24" s="22">
        <f t="shared" si="1"/>
        <v>12946.068354</v>
      </c>
      <c r="F24" s="22">
        <f t="shared" si="1"/>
        <v>13907.563619</v>
      </c>
      <c r="G24" s="22">
        <f t="shared" si="1"/>
        <v>20910.745053</v>
      </c>
      <c r="H24" s="22">
        <f t="shared" si="1"/>
        <v>33702.736438</v>
      </c>
      <c r="I24" s="35" t="s">
        <v>81</v>
      </c>
      <c r="X24"/>
      <c r="Y24"/>
      <c r="Z24"/>
      <c r="AA24">
        <v>826377.74245</v>
      </c>
      <c r="AB24">
        <v>642627.28845</v>
      </c>
      <c r="AC24">
        <v>744173.20847</v>
      </c>
      <c r="AD24">
        <v>863017.99734</v>
      </c>
      <c r="AE24">
        <v>835604.94294</v>
      </c>
      <c r="AF24">
        <v>1023827.412</v>
      </c>
      <c r="AG24">
        <v>1260894.193</v>
      </c>
      <c r="AH24">
        <v>0</v>
      </c>
      <c r="AI24">
        <v>0</v>
      </c>
      <c r="AJ24">
        <v>0</v>
      </c>
      <c r="AK24">
        <v>0</v>
      </c>
      <c r="AL24" t="s">
        <v>109</v>
      </c>
      <c r="AM24" t="s">
        <v>16</v>
      </c>
      <c r="AN24">
        <v>96</v>
      </c>
      <c r="AO24">
        <v>2</v>
      </c>
      <c r="AP24">
        <v>24</v>
      </c>
    </row>
    <row r="25" spans="1:42" s="11" customFormat="1" ht="19.5" customHeight="1">
      <c r="A25" s="24" t="s">
        <v>120</v>
      </c>
      <c r="B25" s="22">
        <f t="shared" si="1"/>
        <v>60473.124212</v>
      </c>
      <c r="C25" s="22">
        <f t="shared" si="1"/>
        <v>58909.069274</v>
      </c>
      <c r="D25" s="22">
        <f t="shared" si="1"/>
        <v>61994.820881</v>
      </c>
      <c r="E25" s="22">
        <f t="shared" si="1"/>
        <v>58746.839483</v>
      </c>
      <c r="F25" s="22">
        <f t="shared" si="1"/>
        <v>61998.54021</v>
      </c>
      <c r="G25" s="22">
        <f t="shared" si="1"/>
        <v>60529.10417</v>
      </c>
      <c r="H25" s="22">
        <f t="shared" si="1"/>
        <v>61265.519461</v>
      </c>
      <c r="I25" s="35" t="s">
        <v>127</v>
      </c>
      <c r="X25"/>
      <c r="Y25"/>
      <c r="Z25"/>
      <c r="AA25">
        <v>614435.21045</v>
      </c>
      <c r="AB25">
        <v>480721.69071</v>
      </c>
      <c r="AC25">
        <v>570946.59503</v>
      </c>
      <c r="AD25">
        <v>650784.91971</v>
      </c>
      <c r="AE25">
        <v>637203.12845</v>
      </c>
      <c r="AF25">
        <v>748021.20537</v>
      </c>
      <c r="AG25">
        <v>877074.24401</v>
      </c>
      <c r="AH25">
        <v>0</v>
      </c>
      <c r="AI25">
        <v>0</v>
      </c>
      <c r="AJ25">
        <v>0</v>
      </c>
      <c r="AK25">
        <v>0</v>
      </c>
      <c r="AL25" t="s">
        <v>109</v>
      </c>
      <c r="AM25" t="s">
        <v>16</v>
      </c>
      <c r="AN25">
        <v>96</v>
      </c>
      <c r="AO25">
        <v>2</v>
      </c>
      <c r="AP25">
        <v>25</v>
      </c>
    </row>
    <row r="26" spans="1:42" s="11" customFormat="1" ht="19.5" customHeight="1">
      <c r="A26" s="24" t="s">
        <v>121</v>
      </c>
      <c r="B26" s="22">
        <f t="shared" si="1"/>
        <v>62456.549299</v>
      </c>
      <c r="C26" s="22">
        <f t="shared" si="1"/>
        <v>43223.594179</v>
      </c>
      <c r="D26" s="22">
        <f t="shared" si="1"/>
        <v>57243.725424</v>
      </c>
      <c r="E26" s="22">
        <f t="shared" si="1"/>
        <v>66993.436872</v>
      </c>
      <c r="F26" s="22">
        <f t="shared" si="1"/>
        <v>66831.007761</v>
      </c>
      <c r="G26" s="22">
        <f t="shared" si="1"/>
        <v>82793.408119</v>
      </c>
      <c r="H26" s="22">
        <f t="shared" si="1"/>
        <v>95968.363368</v>
      </c>
      <c r="I26" s="35" t="s">
        <v>128</v>
      </c>
      <c r="X26"/>
      <c r="Y26"/>
      <c r="Z26"/>
      <c r="AA26">
        <v>211942.53201</v>
      </c>
      <c r="AB26">
        <v>161905.59774</v>
      </c>
      <c r="AC26">
        <v>173226.61344</v>
      </c>
      <c r="AD26">
        <v>212233.07763</v>
      </c>
      <c r="AE26">
        <v>198401.81449</v>
      </c>
      <c r="AF26">
        <v>275806.20658</v>
      </c>
      <c r="AG26">
        <v>383819.94896</v>
      </c>
      <c r="AH26">
        <v>0</v>
      </c>
      <c r="AI26">
        <v>0</v>
      </c>
      <c r="AJ26">
        <v>0</v>
      </c>
      <c r="AK26">
        <v>0</v>
      </c>
      <c r="AL26" t="s">
        <v>109</v>
      </c>
      <c r="AM26" t="s">
        <v>16</v>
      </c>
      <c r="AN26">
        <v>96</v>
      </c>
      <c r="AO26">
        <v>2</v>
      </c>
      <c r="AP26">
        <v>26</v>
      </c>
    </row>
    <row r="27" spans="1:42" s="11" customFormat="1" ht="19.5" customHeight="1">
      <c r="A27" s="25" t="s">
        <v>122</v>
      </c>
      <c r="B27" s="22">
        <f t="shared" si="1"/>
        <v>14146.103931</v>
      </c>
      <c r="C27" s="22">
        <f t="shared" si="1"/>
        <v>9363.2457505</v>
      </c>
      <c r="D27" s="22">
        <f t="shared" si="1"/>
        <v>13536.260507</v>
      </c>
      <c r="E27" s="22">
        <f t="shared" si="1"/>
        <v>14256.393922</v>
      </c>
      <c r="F27" s="22">
        <f t="shared" si="1"/>
        <v>14561.366818</v>
      </c>
      <c r="G27" s="22">
        <f t="shared" si="1"/>
        <v>19872.112407</v>
      </c>
      <c r="H27" s="22">
        <f t="shared" si="1"/>
        <v>22615.823648</v>
      </c>
      <c r="I27" s="35" t="s">
        <v>82</v>
      </c>
      <c r="X27"/>
      <c r="Y27"/>
      <c r="Z27"/>
      <c r="AA27">
        <v>1050993.9632</v>
      </c>
      <c r="AB27">
        <v>799125.89234</v>
      </c>
      <c r="AC27">
        <v>942805.89299</v>
      </c>
      <c r="AD27">
        <v>1099236.3248</v>
      </c>
      <c r="AE27">
        <v>1076300.0876</v>
      </c>
      <c r="AF27">
        <v>1317812.9089</v>
      </c>
      <c r="AG27">
        <v>1622779.0086</v>
      </c>
      <c r="AH27">
        <v>0</v>
      </c>
      <c r="AI27">
        <v>0</v>
      </c>
      <c r="AJ27">
        <v>0</v>
      </c>
      <c r="AK27">
        <v>0</v>
      </c>
      <c r="AL27" t="s">
        <v>109</v>
      </c>
      <c r="AM27" t="s">
        <v>16</v>
      </c>
      <c r="AN27">
        <v>96</v>
      </c>
      <c r="AO27">
        <v>2</v>
      </c>
      <c r="AP27">
        <v>27</v>
      </c>
    </row>
    <row r="28" spans="1:42" s="11" customFormat="1" ht="19.5" customHeight="1">
      <c r="A28" s="25" t="s">
        <v>69</v>
      </c>
      <c r="B28" s="22">
        <f t="shared" si="1"/>
        <v>28211.395954</v>
      </c>
      <c r="C28" s="22">
        <f t="shared" si="1"/>
        <v>18683.435221</v>
      </c>
      <c r="D28" s="22">
        <f t="shared" si="1"/>
        <v>26093.801076</v>
      </c>
      <c r="E28" s="22">
        <f t="shared" si="1"/>
        <v>30513.930956</v>
      </c>
      <c r="F28" s="22">
        <f t="shared" si="1"/>
        <v>32255.605859</v>
      </c>
      <c r="G28" s="22">
        <f t="shared" si="1"/>
        <v>38929.558663</v>
      </c>
      <c r="H28" s="22">
        <f t="shared" si="1"/>
        <v>40077.438405</v>
      </c>
      <c r="I28" s="35" t="s">
        <v>83</v>
      </c>
      <c r="X28"/>
      <c r="Y28"/>
      <c r="Z28"/>
      <c r="AA28">
        <v>5908262</v>
      </c>
      <c r="AB28">
        <v>438492</v>
      </c>
      <c r="AC28">
        <v>337831</v>
      </c>
      <c r="AD28">
        <v>755705</v>
      </c>
      <c r="AE28">
        <v>293768</v>
      </c>
      <c r="AF28">
        <v>884552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135</v>
      </c>
      <c r="AM28" t="s">
        <v>136</v>
      </c>
      <c r="AN28">
        <v>96</v>
      </c>
      <c r="AO28">
        <v>1</v>
      </c>
      <c r="AP28">
        <v>1</v>
      </c>
    </row>
    <row r="29" spans="1:42" s="11" customFormat="1" ht="19.5" customHeight="1">
      <c r="A29" s="25" t="s">
        <v>70</v>
      </c>
      <c r="B29" s="22">
        <f t="shared" si="1"/>
        <v>9184.2986735</v>
      </c>
      <c r="C29" s="22">
        <f t="shared" si="1"/>
        <v>7796.1789315</v>
      </c>
      <c r="D29" s="22">
        <f t="shared" si="1"/>
        <v>7994.3438827</v>
      </c>
      <c r="E29" s="22">
        <f t="shared" si="1"/>
        <v>9942.5381437</v>
      </c>
      <c r="F29" s="22">
        <f t="shared" si="1"/>
        <v>8530.335441</v>
      </c>
      <c r="G29" s="22">
        <f t="shared" si="1"/>
        <v>9520.8252489</v>
      </c>
      <c r="H29" s="22">
        <f t="shared" si="1"/>
        <v>15480.92935</v>
      </c>
      <c r="I29" s="35" t="s">
        <v>84</v>
      </c>
      <c r="X29"/>
      <c r="Y29"/>
      <c r="Z29"/>
      <c r="AA29">
        <v>3.9216290679</v>
      </c>
      <c r="AB29">
        <v>4.2843974348</v>
      </c>
      <c r="AC29">
        <v>3.8354058686</v>
      </c>
      <c r="AD29">
        <v>4.0493764101</v>
      </c>
      <c r="AE29">
        <v>3.7179406879</v>
      </c>
      <c r="AF29">
        <v>4.1428225814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135</v>
      </c>
      <c r="AM29" t="s">
        <v>136</v>
      </c>
      <c r="AN29">
        <v>96</v>
      </c>
      <c r="AO29">
        <v>1</v>
      </c>
      <c r="AP29">
        <v>2</v>
      </c>
    </row>
    <row r="30" spans="1:42" s="11" customFormat="1" ht="19.5" customHeight="1">
      <c r="A30" s="25" t="s">
        <v>71</v>
      </c>
      <c r="B30" s="22">
        <f t="shared" si="1"/>
        <v>6953.4934531</v>
      </c>
      <c r="C30" s="22">
        <f t="shared" si="1"/>
        <v>5305.9124587</v>
      </c>
      <c r="D30" s="22">
        <f t="shared" si="1"/>
        <v>6264.19652</v>
      </c>
      <c r="E30" s="22">
        <f t="shared" si="1"/>
        <v>7739.8629608</v>
      </c>
      <c r="F30" s="22">
        <f t="shared" si="1"/>
        <v>7237.4028587</v>
      </c>
      <c r="G30" s="22">
        <f t="shared" si="1"/>
        <v>8435.7117714</v>
      </c>
      <c r="H30" s="22">
        <f t="shared" si="1"/>
        <v>10331.557291</v>
      </c>
      <c r="I30" s="35" t="s">
        <v>85</v>
      </c>
      <c r="X30"/>
      <c r="Y30"/>
      <c r="Z30"/>
      <c r="AA30">
        <v>2.6139162414</v>
      </c>
      <c r="AB30">
        <v>2.6857092034</v>
      </c>
      <c r="AC30">
        <v>2.6611915425</v>
      </c>
      <c r="AD30">
        <v>2.7063867514</v>
      </c>
      <c r="AE30">
        <v>2.6831921789</v>
      </c>
      <c r="AF30">
        <v>2.7162009695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135</v>
      </c>
      <c r="AM30" t="s">
        <v>136</v>
      </c>
      <c r="AN30">
        <v>96</v>
      </c>
      <c r="AO30">
        <v>1</v>
      </c>
      <c r="AP30">
        <v>3</v>
      </c>
    </row>
    <row r="31" spans="1:42" s="11" customFormat="1" ht="19.5" customHeight="1">
      <c r="A31" s="25" t="s">
        <v>72</v>
      </c>
      <c r="B31" s="22">
        <f t="shared" si="1"/>
        <v>3961.257288</v>
      </c>
      <c r="C31" s="22">
        <f t="shared" si="1"/>
        <v>2074.8218166</v>
      </c>
      <c r="D31" s="22">
        <f t="shared" si="1"/>
        <v>3355.1234386</v>
      </c>
      <c r="E31" s="22">
        <f t="shared" si="1"/>
        <v>4540.7108889</v>
      </c>
      <c r="F31" s="22">
        <f t="shared" si="1"/>
        <v>4246.2967831</v>
      </c>
      <c r="G31" s="22">
        <f t="shared" si="1"/>
        <v>6035.2000291</v>
      </c>
      <c r="H31" s="22">
        <f t="shared" si="1"/>
        <v>7462.6146733</v>
      </c>
      <c r="I31" s="35" t="s">
        <v>86</v>
      </c>
      <c r="X31"/>
      <c r="Y31"/>
      <c r="Z31"/>
      <c r="AA31">
        <v>1.7138605228</v>
      </c>
      <c r="AB31">
        <v>1.8889580654</v>
      </c>
      <c r="AC31">
        <v>1.7579677413</v>
      </c>
      <c r="AD31">
        <v>1.807974011</v>
      </c>
      <c r="AE31">
        <v>1.7903379538</v>
      </c>
      <c r="AF31">
        <v>1.9539529615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135</v>
      </c>
      <c r="AM31" t="s">
        <v>136</v>
      </c>
      <c r="AN31">
        <v>96</v>
      </c>
      <c r="AO31">
        <v>1</v>
      </c>
      <c r="AP31">
        <v>4</v>
      </c>
    </row>
    <row r="32" spans="1:42" s="11" customFormat="1" ht="19.5" customHeight="1">
      <c r="A32" s="24" t="s">
        <v>73</v>
      </c>
      <c r="B32" s="22">
        <f t="shared" si="1"/>
        <v>79683.272485</v>
      </c>
      <c r="C32" s="22">
        <f t="shared" si="1"/>
        <v>52905.912613</v>
      </c>
      <c r="D32" s="22">
        <f t="shared" si="1"/>
        <v>65916.54085</v>
      </c>
      <c r="E32" s="22">
        <f t="shared" si="1"/>
        <v>86209.312018</v>
      </c>
      <c r="F32" s="22">
        <f t="shared" si="1"/>
        <v>80833.247532</v>
      </c>
      <c r="G32" s="22">
        <f t="shared" si="1"/>
        <v>108840.34788</v>
      </c>
      <c r="H32" s="22">
        <f t="shared" si="1"/>
        <v>145025.34014</v>
      </c>
      <c r="I32" s="35" t="s">
        <v>129</v>
      </c>
      <c r="X32"/>
      <c r="Y32"/>
      <c r="Z32"/>
      <c r="AA32">
        <v>1.7138356424</v>
      </c>
      <c r="AB32">
        <v>1.798254016</v>
      </c>
      <c r="AC32">
        <v>1.8073770613</v>
      </c>
      <c r="AD32">
        <v>1.8509484521</v>
      </c>
      <c r="AE32">
        <v>1.8391724082</v>
      </c>
      <c r="AF32">
        <v>1.6144036755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135</v>
      </c>
      <c r="AM32" t="s">
        <v>136</v>
      </c>
      <c r="AN32">
        <v>96</v>
      </c>
      <c r="AO32">
        <v>1</v>
      </c>
      <c r="AP32">
        <v>5</v>
      </c>
    </row>
    <row r="33" spans="1:42" s="11" customFormat="1" ht="19.5" customHeight="1">
      <c r="A33" s="25" t="s">
        <v>74</v>
      </c>
      <c r="B33" s="22">
        <f t="shared" si="1"/>
        <v>22921.729638</v>
      </c>
      <c r="C33" s="22">
        <f t="shared" si="1"/>
        <v>11849.635054</v>
      </c>
      <c r="D33" s="22">
        <f t="shared" si="1"/>
        <v>15426.1887</v>
      </c>
      <c r="E33" s="22">
        <f t="shared" si="1"/>
        <v>23469.983559</v>
      </c>
      <c r="F33" s="22">
        <f t="shared" si="1"/>
        <v>20844.264069</v>
      </c>
      <c r="G33" s="22">
        <f t="shared" si="1"/>
        <v>37277.845642</v>
      </c>
      <c r="H33" s="22">
        <f t="shared" si="1"/>
        <v>56879.952618</v>
      </c>
      <c r="I33" s="35" t="s">
        <v>87</v>
      </c>
      <c r="X33"/>
      <c r="Y33"/>
      <c r="Z33"/>
      <c r="AA33">
        <v>84.445002608</v>
      </c>
      <c r="AB33">
        <v>90.32433887</v>
      </c>
      <c r="AC33">
        <v>86.355011825</v>
      </c>
      <c r="AD33">
        <v>88.547118254</v>
      </c>
      <c r="AE33">
        <v>84.266155606</v>
      </c>
      <c r="AF33">
        <v>78.839231611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135</v>
      </c>
      <c r="AM33" t="s">
        <v>136</v>
      </c>
      <c r="AN33">
        <v>96</v>
      </c>
      <c r="AO33">
        <v>1</v>
      </c>
      <c r="AP33">
        <v>6</v>
      </c>
    </row>
    <row r="34" spans="1:42" s="11" customFormat="1" ht="19.5" customHeight="1">
      <c r="A34" s="25" t="s">
        <v>75</v>
      </c>
      <c r="B34" s="22">
        <f t="shared" si="1"/>
        <v>7873.2999886</v>
      </c>
      <c r="C34" s="22">
        <f t="shared" si="1"/>
        <v>5772.6437926</v>
      </c>
      <c r="D34" s="22">
        <f t="shared" si="1"/>
        <v>7154.1706192</v>
      </c>
      <c r="E34" s="22">
        <f t="shared" si="1"/>
        <v>8328.684157</v>
      </c>
      <c r="F34" s="22">
        <f t="shared" si="1"/>
        <v>8249.7554725</v>
      </c>
      <c r="G34" s="22">
        <f t="shared" si="1"/>
        <v>9754.8910859</v>
      </c>
      <c r="H34" s="22">
        <f t="shared" si="1"/>
        <v>12353.081136</v>
      </c>
      <c r="I34" s="35" t="s">
        <v>88</v>
      </c>
      <c r="X34"/>
      <c r="Y34"/>
      <c r="Z34"/>
      <c r="AA34">
        <v>9.3908665526</v>
      </c>
      <c r="AB34">
        <v>6.2952117713</v>
      </c>
      <c r="AC34">
        <v>5.09041503</v>
      </c>
      <c r="AD34">
        <v>6.5369423254</v>
      </c>
      <c r="AE34">
        <v>8.8450750252</v>
      </c>
      <c r="AF34">
        <v>15.832195281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135</v>
      </c>
      <c r="AM34" t="s">
        <v>136</v>
      </c>
      <c r="AN34">
        <v>96</v>
      </c>
      <c r="AO34">
        <v>1</v>
      </c>
      <c r="AP34">
        <v>7</v>
      </c>
    </row>
    <row r="35" spans="1:42" s="11" customFormat="1" ht="19.5" customHeight="1">
      <c r="A35" s="25" t="s">
        <v>76</v>
      </c>
      <c r="B35" s="22">
        <f t="shared" si="1"/>
        <v>5771.5495562</v>
      </c>
      <c r="C35" s="22">
        <f t="shared" si="1"/>
        <v>3542.0365871</v>
      </c>
      <c r="D35" s="22">
        <f t="shared" si="1"/>
        <v>4821.2463985</v>
      </c>
      <c r="E35" s="22">
        <f t="shared" si="1"/>
        <v>6132.4183021</v>
      </c>
      <c r="F35" s="22">
        <f t="shared" si="1"/>
        <v>6074.7560812</v>
      </c>
      <c r="G35" s="22">
        <f t="shared" si="1"/>
        <v>7740.0362501</v>
      </c>
      <c r="H35" s="22">
        <f t="shared" si="1"/>
        <v>11148.934867</v>
      </c>
      <c r="I35" s="35" t="s">
        <v>130</v>
      </c>
      <c r="X35"/>
      <c r="Y35"/>
      <c r="Z35"/>
      <c r="AA35">
        <v>0.6268171588</v>
      </c>
      <c r="AB35">
        <v>0.2602099924</v>
      </c>
      <c r="AC35">
        <v>3.0595179246</v>
      </c>
      <c r="AD35">
        <v>1.0752873145</v>
      </c>
      <c r="AE35">
        <v>0.9657280575</v>
      </c>
      <c r="AF35">
        <v>0.38957574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135</v>
      </c>
      <c r="AM35" t="s">
        <v>136</v>
      </c>
      <c r="AN35">
        <v>96</v>
      </c>
      <c r="AO35">
        <v>1</v>
      </c>
      <c r="AP35">
        <v>8</v>
      </c>
    </row>
    <row r="36" spans="1:42" s="11" customFormat="1" ht="19.5" customHeight="1">
      <c r="A36" s="25" t="s">
        <v>77</v>
      </c>
      <c r="B36" s="22">
        <f t="shared" si="1"/>
        <v>7957.9444138</v>
      </c>
      <c r="C36" s="22">
        <f t="shared" si="1"/>
        <v>4501.6679819</v>
      </c>
      <c r="D36" s="22">
        <f t="shared" si="1"/>
        <v>6265.1642987</v>
      </c>
      <c r="E36" s="22">
        <f t="shared" si="1"/>
        <v>8006.611839</v>
      </c>
      <c r="F36" s="22">
        <f t="shared" si="1"/>
        <v>8633.8773988</v>
      </c>
      <c r="G36" s="22">
        <f t="shared" si="1"/>
        <v>12026.476012</v>
      </c>
      <c r="H36" s="22">
        <f t="shared" si="1"/>
        <v>15701.111212</v>
      </c>
      <c r="I36" s="35" t="s">
        <v>89</v>
      </c>
      <c r="X36"/>
      <c r="Y36"/>
      <c r="Z36"/>
      <c r="AA36">
        <v>5.5373136804</v>
      </c>
      <c r="AB36">
        <v>3.1202393658</v>
      </c>
      <c r="AC36">
        <v>5.4950552199</v>
      </c>
      <c r="AD36">
        <v>3.8406521063</v>
      </c>
      <c r="AE36">
        <v>5.9230413115</v>
      </c>
      <c r="AF36">
        <v>4.9389973682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135</v>
      </c>
      <c r="AM36" t="s">
        <v>136</v>
      </c>
      <c r="AN36">
        <v>96</v>
      </c>
      <c r="AO36">
        <v>1</v>
      </c>
      <c r="AP36">
        <v>9</v>
      </c>
    </row>
    <row r="37" spans="1:42" s="11" customFormat="1" ht="19.5" customHeight="1">
      <c r="A37" s="25" t="s">
        <v>78</v>
      </c>
      <c r="B37" s="22">
        <f t="shared" si="1"/>
        <v>35158.748889</v>
      </c>
      <c r="C37" s="22">
        <f t="shared" si="1"/>
        <v>27239.929197</v>
      </c>
      <c r="D37" s="22">
        <f t="shared" si="1"/>
        <v>32249.770834</v>
      </c>
      <c r="E37" s="22">
        <f t="shared" si="1"/>
        <v>40271.614161</v>
      </c>
      <c r="F37" s="22">
        <f t="shared" si="1"/>
        <v>37030.594511</v>
      </c>
      <c r="G37" s="22">
        <f t="shared" si="1"/>
        <v>42041.098894</v>
      </c>
      <c r="H37" s="22">
        <f t="shared" si="1"/>
        <v>48942.260302</v>
      </c>
      <c r="I37" s="35" t="s">
        <v>131</v>
      </c>
      <c r="X37"/>
      <c r="Y37"/>
      <c r="Z37"/>
      <c r="AA37">
        <v>93.403440809</v>
      </c>
      <c r="AB37">
        <v>90.34486376</v>
      </c>
      <c r="AC37">
        <v>95.408059059</v>
      </c>
      <c r="AD37">
        <v>96.567972952</v>
      </c>
      <c r="AE37">
        <v>95.838212467</v>
      </c>
      <c r="AF37">
        <v>81.93356637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135</v>
      </c>
      <c r="AM37" t="s">
        <v>136</v>
      </c>
      <c r="AN37">
        <v>96</v>
      </c>
      <c r="AO37">
        <v>1</v>
      </c>
      <c r="AP37">
        <v>10</v>
      </c>
    </row>
    <row r="38" spans="1:42" s="11" customFormat="1" ht="19.5" customHeight="1">
      <c r="A38" s="24" t="s">
        <v>79</v>
      </c>
      <c r="B38" s="22">
        <f t="shared" si="1"/>
        <v>40396.122681</v>
      </c>
      <c r="C38" s="22">
        <f t="shared" si="1"/>
        <v>28862.457047</v>
      </c>
      <c r="D38" s="22">
        <f t="shared" si="1"/>
        <v>35201.960888</v>
      </c>
      <c r="E38" s="22">
        <f t="shared" si="1"/>
        <v>43233.799406</v>
      </c>
      <c r="F38" s="22">
        <f t="shared" si="1"/>
        <v>43532.933887</v>
      </c>
      <c r="G38" s="22">
        <f t="shared" si="1"/>
        <v>51358.973508</v>
      </c>
      <c r="H38" s="22">
        <f t="shared" si="1"/>
        <v>64373.779935</v>
      </c>
      <c r="I38" s="35" t="s">
        <v>90</v>
      </c>
      <c r="X38"/>
      <c r="Y38"/>
      <c r="Z38"/>
      <c r="AA38">
        <v>6.5093254158</v>
      </c>
      <c r="AB38">
        <v>9.6551362397</v>
      </c>
      <c r="AC38">
        <v>4.5919409409</v>
      </c>
      <c r="AD38">
        <v>3.4320270476</v>
      </c>
      <c r="AE38">
        <v>4.0041801694</v>
      </c>
      <c r="AF38">
        <v>17.937215675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135</v>
      </c>
      <c r="AM38" t="s">
        <v>136</v>
      </c>
      <c r="AN38">
        <v>96</v>
      </c>
      <c r="AO38">
        <v>1</v>
      </c>
      <c r="AP38">
        <v>11</v>
      </c>
    </row>
    <row r="39" spans="1:42" s="11" customFormat="1" ht="19.5" customHeight="1">
      <c r="A39" s="23" t="s">
        <v>5</v>
      </c>
      <c r="B39" s="20">
        <f aca="true" t="shared" si="2" ref="B39:H39">+AA24</f>
        <v>826377.74245</v>
      </c>
      <c r="C39" s="20">
        <f t="shared" si="2"/>
        <v>642627.28845</v>
      </c>
      <c r="D39" s="20">
        <f t="shared" si="2"/>
        <v>744173.20847</v>
      </c>
      <c r="E39" s="20">
        <f t="shared" si="2"/>
        <v>863017.99734</v>
      </c>
      <c r="F39" s="20">
        <f t="shared" si="2"/>
        <v>835604.94294</v>
      </c>
      <c r="G39" s="20">
        <f t="shared" si="2"/>
        <v>1023827.412</v>
      </c>
      <c r="H39" s="20">
        <f t="shared" si="2"/>
        <v>1260894.193</v>
      </c>
      <c r="I39" s="34" t="s">
        <v>8</v>
      </c>
      <c r="X39"/>
      <c r="Y39"/>
      <c r="Z39"/>
      <c r="AA39">
        <v>0.0872337753</v>
      </c>
      <c r="AB39">
        <v>0</v>
      </c>
      <c r="AC39">
        <v>0</v>
      </c>
      <c r="AD39">
        <v>0</v>
      </c>
      <c r="AE39">
        <v>0.1576073636</v>
      </c>
      <c r="AF39">
        <v>0.1292179544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135</v>
      </c>
      <c r="AM39" t="s">
        <v>136</v>
      </c>
      <c r="AN39">
        <v>96</v>
      </c>
      <c r="AO39">
        <v>1</v>
      </c>
      <c r="AP39">
        <v>12</v>
      </c>
    </row>
    <row r="40" spans="1:42" s="11" customFormat="1" ht="19.5" customHeight="1">
      <c r="A40" s="23" t="s">
        <v>6</v>
      </c>
      <c r="B40" s="20">
        <f aca="true" t="shared" si="3" ref="B40:H42">+AA25</f>
        <v>614435.21045</v>
      </c>
      <c r="C40" s="20">
        <f t="shared" si="3"/>
        <v>480721.69071</v>
      </c>
      <c r="D40" s="20">
        <f t="shared" si="3"/>
        <v>570946.59503</v>
      </c>
      <c r="E40" s="20">
        <f t="shared" si="3"/>
        <v>650784.91971</v>
      </c>
      <c r="F40" s="20">
        <f t="shared" si="3"/>
        <v>637203.12845</v>
      </c>
      <c r="G40" s="20">
        <f t="shared" si="3"/>
        <v>748021.20537</v>
      </c>
      <c r="H40" s="20">
        <f t="shared" si="3"/>
        <v>877074.24401</v>
      </c>
      <c r="I40" s="34" t="s">
        <v>9</v>
      </c>
      <c r="X40"/>
      <c r="Y40"/>
      <c r="Z40"/>
      <c r="AA40">
        <v>18.502818595</v>
      </c>
      <c r="AB40">
        <v>4.7182160678</v>
      </c>
      <c r="AC40">
        <v>6.7779451856</v>
      </c>
      <c r="AD40">
        <v>7.0150389372</v>
      </c>
      <c r="AE40">
        <v>7.3687399581</v>
      </c>
      <c r="AF40">
        <v>12.399497147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135</v>
      </c>
      <c r="AM40" t="s">
        <v>136</v>
      </c>
      <c r="AN40">
        <v>96</v>
      </c>
      <c r="AO40">
        <v>1</v>
      </c>
      <c r="AP40">
        <v>13</v>
      </c>
    </row>
    <row r="41" spans="1:42" s="11" customFormat="1" ht="19.5" customHeight="1">
      <c r="A41" s="23" t="s">
        <v>7</v>
      </c>
      <c r="B41" s="20">
        <f t="shared" si="3"/>
        <v>211942.53201</v>
      </c>
      <c r="C41" s="20">
        <f t="shared" si="3"/>
        <v>161905.59774</v>
      </c>
      <c r="D41" s="20">
        <f t="shared" si="3"/>
        <v>173226.61344</v>
      </c>
      <c r="E41" s="20">
        <f t="shared" si="3"/>
        <v>212233.07763</v>
      </c>
      <c r="F41" s="20">
        <f t="shared" si="3"/>
        <v>198401.81449</v>
      </c>
      <c r="G41" s="20">
        <f t="shared" si="3"/>
        <v>275806.20658</v>
      </c>
      <c r="H41" s="20">
        <f t="shared" si="3"/>
        <v>383819.94896</v>
      </c>
      <c r="I41" s="34" t="s">
        <v>10</v>
      </c>
      <c r="X41"/>
      <c r="Y41"/>
      <c r="Z41"/>
      <c r="AA41">
        <v>42.095628122</v>
      </c>
      <c r="AB41">
        <v>31.66580006</v>
      </c>
      <c r="AC41">
        <v>34.294366118</v>
      </c>
      <c r="AD41">
        <v>39.118439073</v>
      </c>
      <c r="AE41">
        <v>35.796274611</v>
      </c>
      <c r="AF41">
        <v>47.288683989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135</v>
      </c>
      <c r="AM41" t="s">
        <v>136</v>
      </c>
      <c r="AN41">
        <v>96</v>
      </c>
      <c r="AO41">
        <v>1</v>
      </c>
      <c r="AP41">
        <v>14</v>
      </c>
    </row>
    <row r="42" spans="1:42" s="11" customFormat="1" ht="19.5" customHeight="1">
      <c r="A42" s="23" t="s">
        <v>80</v>
      </c>
      <c r="B42" s="20">
        <f t="shared" si="3"/>
        <v>1050993.9632</v>
      </c>
      <c r="C42" s="20">
        <f t="shared" si="3"/>
        <v>799125.89234</v>
      </c>
      <c r="D42" s="20">
        <f t="shared" si="3"/>
        <v>942805.89299</v>
      </c>
      <c r="E42" s="20">
        <f t="shared" si="3"/>
        <v>1099236.3248</v>
      </c>
      <c r="F42" s="20">
        <f t="shared" si="3"/>
        <v>1076300.0876</v>
      </c>
      <c r="G42" s="20">
        <f t="shared" si="3"/>
        <v>1317812.9089</v>
      </c>
      <c r="H42" s="20">
        <f t="shared" si="3"/>
        <v>1622779.0086</v>
      </c>
      <c r="I42" s="34" t="s">
        <v>11</v>
      </c>
      <c r="X42"/>
      <c r="Y42"/>
      <c r="Z42"/>
      <c r="AA42">
        <v>26.785745114</v>
      </c>
      <c r="AB42">
        <v>34.520812238</v>
      </c>
      <c r="AC42">
        <v>34.553963372</v>
      </c>
      <c r="AD42">
        <v>34.195089354</v>
      </c>
      <c r="AE42">
        <v>36.94786362</v>
      </c>
      <c r="AF42">
        <v>29.040915627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135</v>
      </c>
      <c r="AM42" t="s">
        <v>136</v>
      </c>
      <c r="AN42">
        <v>96</v>
      </c>
      <c r="AO42">
        <v>1</v>
      </c>
      <c r="AP42">
        <v>15</v>
      </c>
    </row>
    <row r="43" spans="1:42" s="16" customFormat="1" ht="4.5" customHeight="1" thickBot="1">
      <c r="A43" s="13"/>
      <c r="B43" s="14"/>
      <c r="C43" s="14"/>
      <c r="D43" s="14"/>
      <c r="E43" s="14"/>
      <c r="F43" s="14"/>
      <c r="G43" s="14"/>
      <c r="H43" s="18"/>
      <c r="I43" s="15"/>
      <c r="Y43"/>
      <c r="Z43"/>
      <c r="AA43">
        <v>12.615808168</v>
      </c>
      <c r="AB43">
        <v>29.095171634</v>
      </c>
      <c r="AC43">
        <v>24.373725324</v>
      </c>
      <c r="AD43">
        <v>19.671432636</v>
      </c>
      <c r="AE43">
        <v>19.88712181</v>
      </c>
      <c r="AF43">
        <v>11.270903237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135</v>
      </c>
      <c r="AM43" t="s">
        <v>136</v>
      </c>
      <c r="AN43">
        <v>96</v>
      </c>
      <c r="AO43">
        <v>1</v>
      </c>
      <c r="AP43">
        <v>16</v>
      </c>
    </row>
    <row r="44" spans="1:42" s="11" customFormat="1" ht="12" customHeight="1" thickTop="1">
      <c r="A44" s="12"/>
      <c r="B44" s="17"/>
      <c r="C44" s="17"/>
      <c r="D44" s="17"/>
      <c r="E44" s="17"/>
      <c r="F44" s="17"/>
      <c r="G44" s="17"/>
      <c r="H44" s="17"/>
      <c r="I44" s="17"/>
      <c r="Z44"/>
      <c r="AA44">
        <v>91.145534846</v>
      </c>
      <c r="AB44">
        <v>97.022294591</v>
      </c>
      <c r="AC44">
        <v>96.936633997</v>
      </c>
      <c r="AD44">
        <v>95.151414904</v>
      </c>
      <c r="AE44">
        <v>94.494635222</v>
      </c>
      <c r="AF44">
        <v>93.181520137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135</v>
      </c>
      <c r="AM44" t="s">
        <v>136</v>
      </c>
      <c r="AN44">
        <v>96</v>
      </c>
      <c r="AO44">
        <v>1</v>
      </c>
      <c r="AP44">
        <v>17</v>
      </c>
    </row>
    <row r="45" spans="1:42" s="11" customFormat="1" ht="12" customHeight="1">
      <c r="A45" s="12"/>
      <c r="B45" s="17"/>
      <c r="C45" s="17"/>
      <c r="D45" s="17"/>
      <c r="E45" s="17"/>
      <c r="F45" s="17"/>
      <c r="G45" s="17"/>
      <c r="H45" s="17"/>
      <c r="I45" s="17"/>
      <c r="Z45"/>
      <c r="AA45">
        <v>27.388283407</v>
      </c>
      <c r="AB45">
        <v>37.38199538</v>
      </c>
      <c r="AC45">
        <v>38.590633934</v>
      </c>
      <c r="AD45">
        <v>38.59763433</v>
      </c>
      <c r="AE45">
        <v>31.570166473</v>
      </c>
      <c r="AF45">
        <v>28.600148557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135</v>
      </c>
      <c r="AM45" t="s">
        <v>136</v>
      </c>
      <c r="AN45">
        <v>96</v>
      </c>
      <c r="AO45">
        <v>1</v>
      </c>
      <c r="AP45">
        <v>18</v>
      </c>
    </row>
    <row r="46" spans="2:42" ht="16.5">
      <c r="B46" s="20"/>
      <c r="Z46"/>
      <c r="AA46">
        <v>72.611716593</v>
      </c>
      <c r="AB46">
        <v>62.61800462</v>
      </c>
      <c r="AC46">
        <v>61.409366066</v>
      </c>
      <c r="AD46">
        <v>61.40236567</v>
      </c>
      <c r="AE46">
        <v>68.429833527</v>
      </c>
      <c r="AF46">
        <v>71.399851443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135</v>
      </c>
      <c r="AM46" t="s">
        <v>136</v>
      </c>
      <c r="AN46">
        <v>96</v>
      </c>
      <c r="AO46">
        <v>1</v>
      </c>
      <c r="AP46">
        <v>19</v>
      </c>
    </row>
    <row r="47" spans="26:42" ht="16.5">
      <c r="Z47"/>
      <c r="AA47">
        <v>35.974629887</v>
      </c>
      <c r="AB47">
        <v>36.05596506</v>
      </c>
      <c r="AC47">
        <v>31.270405159</v>
      </c>
      <c r="AD47">
        <v>36.027455001</v>
      </c>
      <c r="AE47">
        <v>35.50977049</v>
      </c>
      <c r="AF47">
        <v>27.114219824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135</v>
      </c>
      <c r="AM47" t="s">
        <v>136</v>
      </c>
      <c r="AN47">
        <v>96</v>
      </c>
      <c r="AO47">
        <v>1</v>
      </c>
      <c r="AP47">
        <v>20</v>
      </c>
    </row>
    <row r="48" spans="26:42" ht="16.5">
      <c r="Z48"/>
      <c r="AA48">
        <v>4.2693830626</v>
      </c>
      <c r="AB48">
        <v>7.1239015859</v>
      </c>
      <c r="AC48">
        <v>6.2960286876</v>
      </c>
      <c r="AD48">
        <v>5.3025416311</v>
      </c>
      <c r="AE48">
        <v>4.2601867516</v>
      </c>
      <c r="AF48">
        <v>3.8382368093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135</v>
      </c>
      <c r="AM48" t="s">
        <v>136</v>
      </c>
      <c r="AN48">
        <v>96</v>
      </c>
      <c r="AO48">
        <v>1</v>
      </c>
      <c r="AP48">
        <v>21</v>
      </c>
    </row>
    <row r="49" spans="26:42" ht="16.5">
      <c r="Z49"/>
      <c r="AA49">
        <v>54.884462972</v>
      </c>
      <c r="AB49">
        <v>48.136937605</v>
      </c>
      <c r="AC49">
        <v>53.999009848</v>
      </c>
      <c r="AD49">
        <v>53.470294645</v>
      </c>
      <c r="AE49">
        <v>56.43740093</v>
      </c>
      <c r="AF49">
        <v>65.609538486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135</v>
      </c>
      <c r="AM49" t="s">
        <v>136</v>
      </c>
      <c r="AN49">
        <v>96</v>
      </c>
      <c r="AO49">
        <v>1</v>
      </c>
      <c r="AP49">
        <v>22</v>
      </c>
    </row>
    <row r="50" spans="26:42" ht="16.5">
      <c r="Z50"/>
      <c r="AA50">
        <v>38.072961389</v>
      </c>
      <c r="AB50">
        <v>45.236403401</v>
      </c>
      <c r="AC50">
        <v>42.054237178</v>
      </c>
      <c r="AD50">
        <v>40.144114436</v>
      </c>
      <c r="AE50">
        <v>37.241523924</v>
      </c>
      <c r="AF50">
        <v>37.669486927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135</v>
      </c>
      <c r="AM50" t="s">
        <v>136</v>
      </c>
      <c r="AN50">
        <v>96</v>
      </c>
      <c r="AO50">
        <v>1</v>
      </c>
      <c r="AP50">
        <v>23</v>
      </c>
    </row>
    <row r="51" spans="26:41" ht="16.5">
      <c r="Z51"/>
      <c r="AA51">
        <v>79.57278791</v>
      </c>
      <c r="AB51">
        <v>79.337233622</v>
      </c>
      <c r="AC51">
        <v>68.164680823</v>
      </c>
      <c r="AD51">
        <v>57.576152987</v>
      </c>
      <c r="AE51">
        <v>50.851586441</v>
      </c>
      <c r="AF51">
        <v>0</v>
      </c>
      <c r="AG51">
        <v>0</v>
      </c>
      <c r="AH51">
        <v>0</v>
      </c>
      <c r="AI51">
        <v>0</v>
      </c>
      <c r="AJ51">
        <v>0</v>
      </c>
      <c r="AK51" t="s">
        <v>135</v>
      </c>
      <c r="AL51" t="s">
        <v>136</v>
      </c>
      <c r="AM51">
        <v>5</v>
      </c>
      <c r="AN51">
        <v>1</v>
      </c>
      <c r="AO51">
        <v>22</v>
      </c>
    </row>
    <row r="52" spans="26:41" ht="16.5">
      <c r="Z52"/>
      <c r="AA52">
        <v>27.76747919</v>
      </c>
      <c r="AB52">
        <v>23.224143554</v>
      </c>
      <c r="AC52">
        <v>15.141475399</v>
      </c>
      <c r="AD52">
        <v>7.0546996375</v>
      </c>
      <c r="AE52">
        <v>6.8419202189</v>
      </c>
      <c r="AF52">
        <v>0</v>
      </c>
      <c r="AG52">
        <v>0</v>
      </c>
      <c r="AH52">
        <v>0</v>
      </c>
      <c r="AI52">
        <v>0</v>
      </c>
      <c r="AJ52">
        <v>0</v>
      </c>
      <c r="AK52" t="s">
        <v>135</v>
      </c>
      <c r="AL52" t="s">
        <v>136</v>
      </c>
      <c r="AM52">
        <v>5</v>
      </c>
      <c r="AN52">
        <v>1</v>
      </c>
      <c r="AO52">
        <v>23</v>
      </c>
    </row>
  </sheetData>
  <mergeCells count="4">
    <mergeCell ref="A3:E3"/>
    <mergeCell ref="F3:I3"/>
    <mergeCell ref="F4:I4"/>
    <mergeCell ref="F5:H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Roman,標準"-&amp;P+16-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2007-08-21T01:30:25Z</cp:lastPrinted>
  <dcterms:created xsi:type="dcterms:W3CDTF">2002-05-02T02:52:34Z</dcterms:created>
  <dcterms:modified xsi:type="dcterms:W3CDTF">2007-11-01T09:39:35Z</dcterms:modified>
  <cp:category/>
  <cp:version/>
  <cp:contentType/>
  <cp:contentStatus/>
</cp:coreProperties>
</file>