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9" sheetId="1" r:id="rId1"/>
    <sheet name="10" sheetId="2" r:id="rId2"/>
  </sheets>
  <definedNames>
    <definedName name="_xlnm.Print_Area" localSheetId="1">'10'!$A$1:$E$38</definedName>
    <definedName name="_xlnm.Print_Area" localSheetId="0">'9'!$A$1:$E$38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<sst xmlns="http://schemas.openxmlformats.org/spreadsheetml/2006/main" count="331" uniqueCount="129">
  <si>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</si>
  <si>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</si>
  <si>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</si>
  <si>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</si>
  <si>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</si>
  <si>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</si>
  <si>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</si>
  <si>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</si>
  <si>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</si>
  <si>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</si>
  <si>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</si>
  <si>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</si>
  <si>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</si>
  <si>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</si>
  <si>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</si>
  <si>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</si>
  <si>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</si>
  <si>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</si>
  <si>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</si>
  <si>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</si>
  <si>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</si>
  <si>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</si>
  <si>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</si>
  <si>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</si>
  <si>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</si>
  <si>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</si>
  <si>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</si>
  <si>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</si>
  <si>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</si>
  <si>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</si>
  <si>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</si>
  <si>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</si>
  <si>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</si>
  <si>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</si>
  <si>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</si>
  <si>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</si>
  <si>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</si>
  <si>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</si>
  <si>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</si>
  <si>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</si>
  <si>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</si>
  <si>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</si>
  <si>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</si>
  <si>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</si>
  <si>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</si>
  <si>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</si>
  <si>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</si>
  <si>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</si>
  <si>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</si>
  <si>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</si>
  <si>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</si>
  <si>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</si>
  <si>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</si>
  <si>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</si>
  <si>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</si>
  <si>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</si>
  <si>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</si>
  <si>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</si>
  <si>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</si>
  <si>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</si>
  <si>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</si>
  <si>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</si>
  <si>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</si>
  <si>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</si>
  <si>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</si>
  <si>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</si>
  <si>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</si>
  <si>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</si>
  <si>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</si>
  <si>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</si>
  <si>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</si>
  <si>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</si>
  <si>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</si>
  <si>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</si>
  <si>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</si>
  <si>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</si>
  <si>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</si>
  <si>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</si>
  <si>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</si>
  <si>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</si>
  <si>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</si>
  <si>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</si>
  <si>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</si>
  <si>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</si>
  <si>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</si>
  <si>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</si>
  <si>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</si>
  <si>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</si>
  <si>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</si>
  <si>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</si>
  <si>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</si>
  <si>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</si>
  <si>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</si>
  <si>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</si>
  <si>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</si>
  <si>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</si>
  <si>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</si>
  <si>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</si>
  <si>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</si>
  <si>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</si>
  <si>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</si>
  <si>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</si>
  <si>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單位：新台幣元</t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</si>
  <si>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</si>
  <si>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</si>
  <si>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</si>
  <si>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</si>
  <si>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</si>
  <si>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</si>
  <si>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</si>
  <si>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</si>
  <si>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</si>
  <si>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</si>
  <si>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</si>
  <si>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 xml:space="preserve">                             of  Household  Heads</t>
  </si>
  <si>
    <t>Unit:NT$</t>
  </si>
  <si>
    <t xml:space="preserve">男 </t>
  </si>
  <si>
    <t>女</t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</si>
  <si>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</si>
  <si>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</si>
  <si>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t>T8401</t>
  </si>
  <si>
    <t>L06</t>
  </si>
  <si>
    <t>Table 3.  Average Family Income &amp; Expenditure Per Household by Sex</t>
  </si>
  <si>
    <t>L07</t>
  </si>
  <si>
    <t>附表3  平均每戶家庭收支按經濟戶長性別分</t>
  </si>
  <si>
    <t>85年家庭收支調查報告</t>
  </si>
  <si>
    <t>The Survey of Family Income and Expenditure, 1996</t>
  </si>
  <si>
    <t>民國八十五年</t>
  </si>
  <si>
    <t>1996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</si>
</sst>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3" fillId="0" borderId="4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8" fillId="0" borderId="4" xfId="0" applyNumberFormat="1" applyFon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6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top"/>
    </xf>
    <xf numFmtId="41" fontId="6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right" vertical="top"/>
    </xf>
    <xf numFmtId="41" fontId="9" fillId="0" borderId="2" xfId="0" applyNumberFormat="1" applyFont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41" fontId="3" fillId="0" borderId="6" xfId="0" applyNumberFormat="1" applyFont="1" applyBorder="1" applyAlignment="1">
      <alignment horizontal="center" vertical="center" wrapText="1"/>
    </xf>
    <xf numFmtId="41" fontId="0" fillId="0" borderId="7" xfId="0" applyNumberForma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1" fontId="18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workbookViewId="0" topLeftCell="A1">
      <selection activeCell="A7" sqref="A7"/>
    </sheetView>
  </sheetViews>
  <sheetFormatPr defaultColWidth="9.00390625" defaultRowHeight="16.5"/>
  <cols>
    <col min="1" max="1" width="21.50390625" style="3" customWidth="1"/>
    <col min="2" max="4" width="9.625" style="2" customWidth="1"/>
    <col min="5" max="5" width="30.00390625" style="10" customWidth="1"/>
    <col min="6" max="16384" width="9.00390625" style="3" customWidth="1"/>
  </cols>
  <sheetData>
    <row r="1" spans="1:42" ht="15.75" customHeight="1">
      <c r="A1" s="42" t="s">
        <v>125</v>
      </c>
      <c r="B1" s="3"/>
      <c r="C1" s="3"/>
      <c r="D1" s="17"/>
      <c r="E1" s="43" t="s">
        <v>126</v>
      </c>
      <c r="F1" s="19"/>
      <c r="G1" s="19"/>
      <c r="H1" s="19"/>
      <c r="S1"/>
      <c r="T1"/>
      <c r="U1"/>
      <c r="V1"/>
      <c r="W1"/>
      <c r="X1"/>
      <c r="Y1"/>
      <c r="Z1"/>
      <c r="AA1">
        <v>5908262</v>
      </c>
      <c r="AB1">
        <v>5025507</v>
      </c>
      <c r="AC1">
        <v>882755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120</v>
      </c>
      <c r="AM1" t="s">
        <v>121</v>
      </c>
      <c r="AN1">
        <v>96</v>
      </c>
      <c r="AO1">
        <v>1</v>
      </c>
      <c r="AP1">
        <v>1</v>
      </c>
    </row>
    <row r="2" spans="1:42" ht="15.75" customHeight="1">
      <c r="A2" s="1"/>
      <c r="B2" s="3"/>
      <c r="C2" s="3"/>
      <c r="D2" s="17"/>
      <c r="E2" s="19"/>
      <c r="S2"/>
      <c r="T2"/>
      <c r="U2"/>
      <c r="V2"/>
      <c r="W2"/>
      <c r="X2"/>
      <c r="Y2"/>
      <c r="Z2"/>
      <c r="AA2">
        <v>3.9216290679</v>
      </c>
      <c r="AB2">
        <v>4.0924436082</v>
      </c>
      <c r="AC2">
        <v>2.9491852213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120</v>
      </c>
      <c r="AM2" t="s">
        <v>121</v>
      </c>
      <c r="AN2">
        <v>96</v>
      </c>
      <c r="AO2">
        <v>1</v>
      </c>
      <c r="AP2">
        <v>2</v>
      </c>
    </row>
    <row r="3" spans="1:42" ht="15.75" customHeight="1">
      <c r="A3" s="44" t="s">
        <v>124</v>
      </c>
      <c r="B3" s="44"/>
      <c r="C3" s="44"/>
      <c r="D3" s="44"/>
      <c r="E3" s="45"/>
      <c r="S3"/>
      <c r="T3"/>
      <c r="U3"/>
      <c r="V3"/>
      <c r="W3"/>
      <c r="X3"/>
      <c r="Y3"/>
      <c r="Z3"/>
      <c r="AA3">
        <v>2.6139162414</v>
      </c>
      <c r="AB3">
        <v>2.6929050144</v>
      </c>
      <c r="AC3">
        <v>2.1642346971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120</v>
      </c>
      <c r="AM3" t="s">
        <v>121</v>
      </c>
      <c r="AN3">
        <v>96</v>
      </c>
      <c r="AO3">
        <v>1</v>
      </c>
      <c r="AP3">
        <v>3</v>
      </c>
    </row>
    <row r="4" spans="1:42" ht="15.75" customHeight="1">
      <c r="A4" s="4"/>
      <c r="C4" s="3"/>
      <c r="D4" s="16"/>
      <c r="E4" s="32"/>
      <c r="S4"/>
      <c r="T4"/>
      <c r="U4"/>
      <c r="V4"/>
      <c r="W4"/>
      <c r="X4"/>
      <c r="Y4"/>
      <c r="Z4"/>
      <c r="AA4">
        <v>1.7138605228</v>
      </c>
      <c r="AB4">
        <v>1.7818037066</v>
      </c>
      <c r="AC4">
        <v>1.3270613024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120</v>
      </c>
      <c r="AM4" t="s">
        <v>121</v>
      </c>
      <c r="AN4">
        <v>96</v>
      </c>
      <c r="AO4">
        <v>1</v>
      </c>
      <c r="AP4">
        <v>4</v>
      </c>
    </row>
    <row r="5" spans="1:42" ht="15.75" customHeight="1" thickBot="1">
      <c r="A5" s="20"/>
      <c r="B5" s="46" t="s">
        <v>127</v>
      </c>
      <c r="C5" s="47"/>
      <c r="D5" s="47"/>
      <c r="E5" s="31" t="s">
        <v>102</v>
      </c>
      <c r="S5"/>
      <c r="T5"/>
      <c r="U5"/>
      <c r="V5"/>
      <c r="W5"/>
      <c r="X5"/>
      <c r="Y5"/>
      <c r="Z5"/>
      <c r="AA5">
        <v>1.7138356424</v>
      </c>
      <c r="AB5">
        <v>1.7403424172</v>
      </c>
      <c r="AC5">
        <v>1.5629330902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120</v>
      </c>
      <c r="AM5" t="s">
        <v>121</v>
      </c>
      <c r="AN5">
        <v>96</v>
      </c>
      <c r="AO5">
        <v>1</v>
      </c>
      <c r="AP5">
        <v>5</v>
      </c>
    </row>
    <row r="6" spans="1:42" s="5" customFormat="1" ht="30" customHeight="1" thickTop="1">
      <c r="A6" s="6"/>
      <c r="B6" s="28" t="s">
        <v>90</v>
      </c>
      <c r="C6" s="28" t="s">
        <v>88</v>
      </c>
      <c r="D6" s="28" t="s">
        <v>89</v>
      </c>
      <c r="E6" s="7"/>
      <c r="S6"/>
      <c r="T6"/>
      <c r="U6"/>
      <c r="V6"/>
      <c r="W6"/>
      <c r="X6"/>
      <c r="Y6"/>
      <c r="Z6"/>
      <c r="AA6">
        <v>1008367.1116</v>
      </c>
      <c r="AB6">
        <v>1048438.3346</v>
      </c>
      <c r="AC6">
        <v>780242.42081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120</v>
      </c>
      <c r="AM6" t="s">
        <v>121</v>
      </c>
      <c r="AN6">
        <v>96</v>
      </c>
      <c r="AO6">
        <v>1</v>
      </c>
      <c r="AP6">
        <v>6</v>
      </c>
    </row>
    <row r="7" spans="1:42" s="5" customFormat="1" ht="30" customHeight="1">
      <c r="A7" s="6"/>
      <c r="B7" s="29" t="s">
        <v>91</v>
      </c>
      <c r="C7" s="29" t="s">
        <v>87</v>
      </c>
      <c r="D7" s="29" t="s">
        <v>92</v>
      </c>
      <c r="E7" s="7"/>
      <c r="S7"/>
      <c r="T7"/>
      <c r="U7"/>
      <c r="V7"/>
      <c r="W7"/>
      <c r="X7"/>
      <c r="Y7"/>
      <c r="Z7"/>
      <c r="AA7">
        <v>579471.97114</v>
      </c>
      <c r="AB7">
        <v>607127.74723</v>
      </c>
      <c r="AC7">
        <v>422028.17723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120</v>
      </c>
      <c r="AM7" t="s">
        <v>121</v>
      </c>
      <c r="AN7">
        <v>96</v>
      </c>
      <c r="AO7">
        <v>1</v>
      </c>
      <c r="AP7">
        <v>7</v>
      </c>
    </row>
    <row r="8" spans="1:42" s="5" customFormat="1" ht="30" customHeight="1">
      <c r="A8" s="8"/>
      <c r="B8" s="34" t="s">
        <v>93</v>
      </c>
      <c r="C8" s="30"/>
      <c r="D8" s="30"/>
      <c r="E8" s="21"/>
      <c r="S8"/>
      <c r="T8"/>
      <c r="U8"/>
      <c r="V8"/>
      <c r="W8"/>
      <c r="X8"/>
      <c r="Y8"/>
      <c r="Z8"/>
      <c r="AA8">
        <v>460319.22212</v>
      </c>
      <c r="AB8">
        <v>483721.40154</v>
      </c>
      <c r="AC8">
        <v>327091.0711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120</v>
      </c>
      <c r="AM8" t="s">
        <v>121</v>
      </c>
      <c r="AN8">
        <v>96</v>
      </c>
      <c r="AO8">
        <v>1</v>
      </c>
      <c r="AP8">
        <v>8</v>
      </c>
    </row>
    <row r="9" spans="1:42" s="5" customFormat="1" ht="4.5" customHeight="1">
      <c r="A9" s="6"/>
      <c r="B9" s="9"/>
      <c r="C9" s="9"/>
      <c r="D9" s="36"/>
      <c r="E9" s="37"/>
      <c r="S9"/>
      <c r="T9"/>
      <c r="U9"/>
      <c r="V9"/>
      <c r="W9"/>
      <c r="X9"/>
      <c r="Y9"/>
      <c r="Z9"/>
      <c r="AA9">
        <v>23827.39328</v>
      </c>
      <c r="AB9">
        <v>22887.590748</v>
      </c>
      <c r="AC9">
        <v>29177.670769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120</v>
      </c>
      <c r="AM9" t="s">
        <v>121</v>
      </c>
      <c r="AN9">
        <v>96</v>
      </c>
      <c r="AO9">
        <v>1</v>
      </c>
      <c r="AP9">
        <v>9</v>
      </c>
    </row>
    <row r="10" spans="1:42" s="11" customFormat="1" ht="19.5" customHeight="1">
      <c r="A10" s="25" t="s">
        <v>0</v>
      </c>
      <c r="B10" s="22">
        <f>+AA1</f>
        <v>5908262</v>
      </c>
      <c r="C10" s="22">
        <f>+AB1</f>
        <v>5025507</v>
      </c>
      <c r="D10" s="22">
        <f>+AC1</f>
        <v>882755</v>
      </c>
      <c r="E10" s="38" t="s">
        <v>25</v>
      </c>
      <c r="S10"/>
      <c r="T10"/>
      <c r="U10"/>
      <c r="V10"/>
      <c r="W10"/>
      <c r="X10"/>
      <c r="Y10"/>
      <c r="Z10"/>
      <c r="AA10">
        <v>95325.355738</v>
      </c>
      <c r="AB10">
        <v>100518.75494</v>
      </c>
      <c r="AC10">
        <v>65759.435353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120</v>
      </c>
      <c r="AM10" t="s">
        <v>121</v>
      </c>
      <c r="AN10">
        <v>96</v>
      </c>
      <c r="AO10">
        <v>1</v>
      </c>
      <c r="AP10">
        <v>10</v>
      </c>
    </row>
    <row r="11" spans="1:42" s="11" customFormat="1" ht="19.5" customHeight="1">
      <c r="A11" s="25" t="s">
        <v>1</v>
      </c>
      <c r="B11" s="23">
        <f aca="true" t="shared" si="0" ref="B11:D14">+ROUND(+AA2,2)</f>
        <v>3.92</v>
      </c>
      <c r="C11" s="23">
        <f t="shared" si="0"/>
        <v>4.09</v>
      </c>
      <c r="D11" s="23">
        <f t="shared" si="0"/>
        <v>2.95</v>
      </c>
      <c r="E11" s="38" t="s">
        <v>26</v>
      </c>
      <c r="S11"/>
      <c r="T11"/>
      <c r="U11"/>
      <c r="V11"/>
      <c r="W11"/>
      <c r="X11"/>
      <c r="Y11"/>
      <c r="Z11"/>
      <c r="AA11">
        <v>186931.22573</v>
      </c>
      <c r="AB11">
        <v>201714.39746</v>
      </c>
      <c r="AC11">
        <v>102770.91736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120</v>
      </c>
      <c r="AM11" t="s">
        <v>121</v>
      </c>
      <c r="AN11">
        <v>96</v>
      </c>
      <c r="AO11">
        <v>1</v>
      </c>
      <c r="AP11">
        <v>11</v>
      </c>
    </row>
    <row r="12" spans="1:42" s="11" customFormat="1" ht="19.5" customHeight="1">
      <c r="A12" s="25" t="s">
        <v>2</v>
      </c>
      <c r="B12" s="23">
        <f t="shared" si="0"/>
        <v>2.61</v>
      </c>
      <c r="C12" s="23">
        <f t="shared" si="0"/>
        <v>2.69</v>
      </c>
      <c r="D12" s="23">
        <f t="shared" si="0"/>
        <v>2.16</v>
      </c>
      <c r="E12" s="38" t="s">
        <v>27</v>
      </c>
      <c r="S12"/>
      <c r="T12"/>
      <c r="U12"/>
      <c r="V12"/>
      <c r="W12"/>
      <c r="X12"/>
      <c r="Y12"/>
      <c r="Z12"/>
      <c r="AA12">
        <v>59292.931916</v>
      </c>
      <c r="AB12">
        <v>58954.648782</v>
      </c>
      <c r="AC12">
        <v>61218.771198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120</v>
      </c>
      <c r="AM12" t="s">
        <v>121</v>
      </c>
      <c r="AN12">
        <v>96</v>
      </c>
      <c r="AO12">
        <v>1</v>
      </c>
      <c r="AP12">
        <v>12</v>
      </c>
    </row>
    <row r="13" spans="1:42" s="11" customFormat="1" ht="19.5" customHeight="1">
      <c r="A13" s="25" t="s">
        <v>3</v>
      </c>
      <c r="B13" s="23">
        <f t="shared" si="0"/>
        <v>1.71</v>
      </c>
      <c r="C13" s="23">
        <f t="shared" si="0"/>
        <v>1.78</v>
      </c>
      <c r="D13" s="23">
        <f t="shared" si="0"/>
        <v>1.33</v>
      </c>
      <c r="E13" s="38" t="s">
        <v>28</v>
      </c>
      <c r="S13"/>
      <c r="T13"/>
      <c r="U13"/>
      <c r="V13"/>
      <c r="W13"/>
      <c r="X13"/>
      <c r="Y13"/>
      <c r="Z13"/>
      <c r="AA13">
        <v>61507.156311</v>
      </c>
      <c r="AB13">
        <v>62732.425313</v>
      </c>
      <c r="AC13">
        <v>54531.723777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120</v>
      </c>
      <c r="AM13" t="s">
        <v>121</v>
      </c>
      <c r="AN13">
        <v>96</v>
      </c>
      <c r="AO13">
        <v>1</v>
      </c>
      <c r="AP13">
        <v>13</v>
      </c>
    </row>
    <row r="14" spans="1:42" s="11" customFormat="1" ht="19.5" customHeight="1">
      <c r="A14" s="25" t="s">
        <v>4</v>
      </c>
      <c r="B14" s="23">
        <f t="shared" si="0"/>
        <v>1.71</v>
      </c>
      <c r="C14" s="23">
        <f t="shared" si="0"/>
        <v>1.74</v>
      </c>
      <c r="D14" s="23">
        <f t="shared" si="0"/>
        <v>1.56</v>
      </c>
      <c r="E14" s="38" t="s">
        <v>29</v>
      </c>
      <c r="S14"/>
      <c r="T14"/>
      <c r="U14"/>
      <c r="V14"/>
      <c r="W14"/>
      <c r="X14"/>
      <c r="Y14"/>
      <c r="Z14"/>
      <c r="AA14">
        <v>120898.20654</v>
      </c>
      <c r="AB14">
        <v>117632.89503</v>
      </c>
      <c r="AC14">
        <v>139487.56123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120</v>
      </c>
      <c r="AM14" t="s">
        <v>121</v>
      </c>
      <c r="AN14">
        <v>96</v>
      </c>
      <c r="AO14">
        <v>1</v>
      </c>
      <c r="AP14">
        <v>14</v>
      </c>
    </row>
    <row r="15" spans="1:42" s="11" customFormat="1" ht="19.5" customHeight="1">
      <c r="A15" s="25" t="s">
        <v>12</v>
      </c>
      <c r="B15" s="22">
        <f aca="true" t="shared" si="1" ref="B15:D16">+AA6</f>
        <v>1008367.1116</v>
      </c>
      <c r="C15" s="22">
        <f t="shared" si="1"/>
        <v>1048438.3346</v>
      </c>
      <c r="D15" s="22">
        <f t="shared" si="1"/>
        <v>780242.42081</v>
      </c>
      <c r="E15" s="38" t="s">
        <v>42</v>
      </c>
      <c r="S15"/>
      <c r="T15"/>
      <c r="U15"/>
      <c r="V15"/>
      <c r="W15"/>
      <c r="X15"/>
      <c r="Y15"/>
      <c r="Z15"/>
      <c r="AA15">
        <v>35889.613558</v>
      </c>
      <c r="AB15">
        <v>32353.507589</v>
      </c>
      <c r="AC15">
        <v>56020.595878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120</v>
      </c>
      <c r="AM15" t="s">
        <v>121</v>
      </c>
      <c r="AN15">
        <v>96</v>
      </c>
      <c r="AO15">
        <v>1</v>
      </c>
      <c r="AP15">
        <v>15</v>
      </c>
    </row>
    <row r="16" spans="1:42" s="11" customFormat="1" ht="19.5" customHeight="1">
      <c r="A16" s="26" t="s">
        <v>13</v>
      </c>
      <c r="B16" s="24">
        <f t="shared" si="1"/>
        <v>579471.97114</v>
      </c>
      <c r="C16" s="24">
        <f t="shared" si="1"/>
        <v>607127.74723</v>
      </c>
      <c r="D16" s="24">
        <f t="shared" si="1"/>
        <v>422028.17723</v>
      </c>
      <c r="E16" s="39" t="s">
        <v>100</v>
      </c>
      <c r="S16"/>
      <c r="T16"/>
      <c r="U16"/>
      <c r="V16"/>
      <c r="W16"/>
      <c r="X16"/>
      <c r="Y16"/>
      <c r="Z16"/>
      <c r="AA16">
        <v>30096.921957</v>
      </c>
      <c r="AB16">
        <v>29634.319089</v>
      </c>
      <c r="AC16">
        <v>32730.511066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120</v>
      </c>
      <c r="AM16" t="s">
        <v>121</v>
      </c>
      <c r="AN16">
        <v>96</v>
      </c>
      <c r="AO16">
        <v>1</v>
      </c>
      <c r="AP16">
        <v>16</v>
      </c>
    </row>
    <row r="17" spans="1:42" s="11" customFormat="1" ht="19.5" customHeight="1">
      <c r="A17" s="27" t="s">
        <v>14</v>
      </c>
      <c r="B17" s="24">
        <f>+AA8</f>
        <v>460319.22212</v>
      </c>
      <c r="C17" s="24">
        <f aca="true" t="shared" si="2" ref="C17:D32">+AB8</f>
        <v>483721.40154</v>
      </c>
      <c r="D17" s="24">
        <f t="shared" si="2"/>
        <v>327091.0711</v>
      </c>
      <c r="E17" s="39" t="s">
        <v>30</v>
      </c>
      <c r="S17"/>
      <c r="T17"/>
      <c r="U17"/>
      <c r="V17"/>
      <c r="W17"/>
      <c r="X17"/>
      <c r="Y17"/>
      <c r="Z17"/>
      <c r="AA17">
        <v>53479.186704</v>
      </c>
      <c r="AB17">
        <v>54806.397855</v>
      </c>
      <c r="AC17">
        <v>45923.399505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120</v>
      </c>
      <c r="AM17" t="s">
        <v>121</v>
      </c>
      <c r="AN17">
        <v>96</v>
      </c>
      <c r="AO17">
        <v>1</v>
      </c>
      <c r="AP17">
        <v>17</v>
      </c>
    </row>
    <row r="18" spans="1:42" s="11" customFormat="1" ht="19.5" customHeight="1">
      <c r="A18" s="27" t="s">
        <v>15</v>
      </c>
      <c r="B18" s="24">
        <f aca="true" t="shared" si="3" ref="B18:B36">+AA9</f>
        <v>23827.39328</v>
      </c>
      <c r="C18" s="24">
        <f t="shared" si="2"/>
        <v>22887.590748</v>
      </c>
      <c r="D18" s="24">
        <f t="shared" si="2"/>
        <v>29177.670769</v>
      </c>
      <c r="E18" s="39" t="s">
        <v>31</v>
      </c>
      <c r="S18"/>
      <c r="T18"/>
      <c r="U18"/>
      <c r="V18"/>
      <c r="W18"/>
      <c r="X18"/>
      <c r="Y18"/>
      <c r="Z18"/>
      <c r="AA18">
        <v>764.53120325</v>
      </c>
      <c r="AB18">
        <v>573.7422071</v>
      </c>
      <c r="AC18">
        <v>1850.6892377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120</v>
      </c>
      <c r="AM18" t="s">
        <v>121</v>
      </c>
      <c r="AN18">
        <v>96</v>
      </c>
      <c r="AO18">
        <v>1</v>
      </c>
      <c r="AP18">
        <v>18</v>
      </c>
    </row>
    <row r="19" spans="1:42" s="11" customFormat="1" ht="19.5" customHeight="1">
      <c r="A19" s="27" t="s">
        <v>94</v>
      </c>
      <c r="B19" s="24">
        <f t="shared" si="3"/>
        <v>95325.355738</v>
      </c>
      <c r="C19" s="24">
        <f t="shared" si="2"/>
        <v>100518.75494</v>
      </c>
      <c r="D19" s="24">
        <f t="shared" si="2"/>
        <v>65759.435353</v>
      </c>
      <c r="E19" s="39" t="s">
        <v>32</v>
      </c>
      <c r="S19"/>
      <c r="T19"/>
      <c r="U19"/>
      <c r="V19"/>
      <c r="W19"/>
      <c r="X19"/>
      <c r="Y19"/>
      <c r="Z19"/>
      <c r="AA19">
        <v>667.95311379</v>
      </c>
      <c r="AB19">
        <v>264.9282948</v>
      </c>
      <c r="AC19">
        <v>2962.3655488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120</v>
      </c>
      <c r="AM19" t="s">
        <v>121</v>
      </c>
      <c r="AN19">
        <v>96</v>
      </c>
      <c r="AO19">
        <v>1</v>
      </c>
      <c r="AP19">
        <v>19</v>
      </c>
    </row>
    <row r="20" spans="1:42" s="11" customFormat="1" ht="19.5" customHeight="1">
      <c r="A20" s="26" t="s">
        <v>16</v>
      </c>
      <c r="B20" s="24">
        <f t="shared" si="3"/>
        <v>186931.22573</v>
      </c>
      <c r="C20" s="24">
        <f t="shared" si="2"/>
        <v>201714.39746</v>
      </c>
      <c r="D20" s="24">
        <f t="shared" si="2"/>
        <v>102770.91736</v>
      </c>
      <c r="E20" s="39" t="s">
        <v>101</v>
      </c>
      <c r="S20"/>
      <c r="T20"/>
      <c r="U20"/>
      <c r="V20"/>
      <c r="W20"/>
      <c r="X20"/>
      <c r="Y20"/>
      <c r="Z20"/>
      <c r="AA20">
        <v>265.61997961</v>
      </c>
      <c r="AB20">
        <v>276.22074668</v>
      </c>
      <c r="AC20">
        <v>205.27001943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120</v>
      </c>
      <c r="AM20" t="s">
        <v>121</v>
      </c>
      <c r="AN20">
        <v>96</v>
      </c>
      <c r="AO20">
        <v>1</v>
      </c>
      <c r="AP20">
        <v>20</v>
      </c>
    </row>
    <row r="21" spans="1:42" s="11" customFormat="1" ht="19.5" customHeight="1">
      <c r="A21" s="26" t="s">
        <v>17</v>
      </c>
      <c r="B21" s="24">
        <f t="shared" si="3"/>
        <v>59292.931916</v>
      </c>
      <c r="C21" s="24">
        <f t="shared" si="2"/>
        <v>58954.648782</v>
      </c>
      <c r="D21" s="24">
        <f t="shared" si="2"/>
        <v>61218.771198</v>
      </c>
      <c r="E21" s="39" t="s">
        <v>33</v>
      </c>
      <c r="S21"/>
      <c r="T21"/>
      <c r="U21"/>
      <c r="V21"/>
      <c r="W21"/>
      <c r="X21"/>
      <c r="Y21"/>
      <c r="Z21"/>
      <c r="AA21">
        <v>181989.36917</v>
      </c>
      <c r="AB21">
        <v>191341.06945</v>
      </c>
      <c r="AC21">
        <v>128750.32181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120</v>
      </c>
      <c r="AM21" t="s">
        <v>121</v>
      </c>
      <c r="AN21">
        <v>96</v>
      </c>
      <c r="AO21">
        <v>1</v>
      </c>
      <c r="AP21">
        <v>21</v>
      </c>
    </row>
    <row r="22" spans="1:42" s="11" customFormat="1" ht="19.5" customHeight="1">
      <c r="A22" s="26" t="s">
        <v>18</v>
      </c>
      <c r="B22" s="24">
        <f t="shared" si="3"/>
        <v>61507.156311</v>
      </c>
      <c r="C22" s="24">
        <f t="shared" si="2"/>
        <v>62732.425313</v>
      </c>
      <c r="D22" s="24">
        <f t="shared" si="2"/>
        <v>54531.723777</v>
      </c>
      <c r="E22" s="39" t="s">
        <v>34</v>
      </c>
      <c r="S22"/>
      <c r="T22"/>
      <c r="U22"/>
      <c r="V22"/>
      <c r="W22"/>
      <c r="X22"/>
      <c r="Y22"/>
      <c r="Z22"/>
      <c r="AA22">
        <v>41923.400286</v>
      </c>
      <c r="AB22">
        <v>43668.889042</v>
      </c>
      <c r="AC22">
        <v>31986.366832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120</v>
      </c>
      <c r="AM22" t="s">
        <v>121</v>
      </c>
      <c r="AN22">
        <v>96</v>
      </c>
      <c r="AO22">
        <v>1</v>
      </c>
      <c r="AP22">
        <v>22</v>
      </c>
    </row>
    <row r="23" spans="1:42" s="11" customFormat="1" ht="19.5" customHeight="1">
      <c r="A23" s="26" t="s">
        <v>19</v>
      </c>
      <c r="B23" s="24">
        <f t="shared" si="3"/>
        <v>120898.20654</v>
      </c>
      <c r="C23" s="24">
        <f t="shared" si="2"/>
        <v>117632.89503</v>
      </c>
      <c r="D23" s="24">
        <f t="shared" si="2"/>
        <v>139487.56123</v>
      </c>
      <c r="E23" s="39" t="s">
        <v>35</v>
      </c>
      <c r="S23"/>
      <c r="T23"/>
      <c r="U23"/>
      <c r="V23"/>
      <c r="W23"/>
      <c r="X23"/>
      <c r="Y23"/>
      <c r="Z23"/>
      <c r="AA23">
        <v>140065.96888</v>
      </c>
      <c r="AB23">
        <v>147672.18041</v>
      </c>
      <c r="AC23">
        <v>96763.954978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120</v>
      </c>
      <c r="AM23" t="s">
        <v>121</v>
      </c>
      <c r="AN23">
        <v>96</v>
      </c>
      <c r="AO23">
        <v>1</v>
      </c>
      <c r="AP23">
        <v>23</v>
      </c>
    </row>
    <row r="24" spans="1:42" s="11" customFormat="1" ht="19.5" customHeight="1">
      <c r="A24" s="27" t="s">
        <v>95</v>
      </c>
      <c r="B24" s="24">
        <f t="shared" si="3"/>
        <v>35889.613558</v>
      </c>
      <c r="C24" s="24">
        <f t="shared" si="2"/>
        <v>32353.507589</v>
      </c>
      <c r="D24" s="24">
        <f t="shared" si="2"/>
        <v>56020.595878</v>
      </c>
      <c r="E24" s="39" t="s">
        <v>36</v>
      </c>
      <c r="S24"/>
      <c r="T24"/>
      <c r="U24"/>
      <c r="V24"/>
      <c r="W24"/>
      <c r="X24"/>
      <c r="Y24"/>
      <c r="Z24"/>
      <c r="AA24">
        <v>44763.563124</v>
      </c>
      <c r="AB24">
        <v>47038.111098</v>
      </c>
      <c r="AC24">
        <v>31814.60587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120</v>
      </c>
      <c r="AM24" t="s">
        <v>121</v>
      </c>
      <c r="AN24">
        <v>96</v>
      </c>
      <c r="AO24">
        <v>1</v>
      </c>
      <c r="AP24">
        <v>24</v>
      </c>
    </row>
    <row r="25" spans="1:42" s="11" customFormat="1" ht="19.5" customHeight="1">
      <c r="A25" s="27" t="s">
        <v>20</v>
      </c>
      <c r="B25" s="24">
        <f t="shared" si="3"/>
        <v>30096.921957</v>
      </c>
      <c r="C25" s="24">
        <f t="shared" si="2"/>
        <v>29634.319089</v>
      </c>
      <c r="D25" s="24">
        <f t="shared" si="2"/>
        <v>32730.511066</v>
      </c>
      <c r="E25" s="39" t="s">
        <v>37</v>
      </c>
      <c r="S25"/>
      <c r="T25"/>
      <c r="U25"/>
      <c r="V25"/>
      <c r="W25"/>
      <c r="X25"/>
      <c r="Y25"/>
      <c r="Z25"/>
      <c r="AA25">
        <v>27696.65142</v>
      </c>
      <c r="AB25">
        <v>29525.30516</v>
      </c>
      <c r="AC25">
        <v>17286.161339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120</v>
      </c>
      <c r="AM25" t="s">
        <v>121</v>
      </c>
      <c r="AN25">
        <v>96</v>
      </c>
      <c r="AO25">
        <v>1</v>
      </c>
      <c r="AP25">
        <v>25</v>
      </c>
    </row>
    <row r="26" spans="1:42" s="11" customFormat="1" ht="19.5" customHeight="1">
      <c r="A26" s="27" t="s">
        <v>21</v>
      </c>
      <c r="B26" s="24">
        <f t="shared" si="3"/>
        <v>53479.186704</v>
      </c>
      <c r="C26" s="24">
        <f t="shared" si="2"/>
        <v>54806.397855</v>
      </c>
      <c r="D26" s="24">
        <f t="shared" si="2"/>
        <v>45923.399505</v>
      </c>
      <c r="E26" s="39" t="s">
        <v>38</v>
      </c>
      <c r="S26"/>
      <c r="T26"/>
      <c r="U26"/>
      <c r="V26"/>
      <c r="W26"/>
      <c r="X26"/>
      <c r="Y26"/>
      <c r="Z26"/>
      <c r="AA26">
        <v>65210.988738</v>
      </c>
      <c r="AB26">
        <v>68589.191678</v>
      </c>
      <c r="AC26">
        <v>45978.945278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120</v>
      </c>
      <c r="AM26" t="s">
        <v>121</v>
      </c>
      <c r="AN26">
        <v>96</v>
      </c>
      <c r="AO26">
        <v>1</v>
      </c>
      <c r="AP26">
        <v>26</v>
      </c>
    </row>
    <row r="27" spans="1:42" s="11" customFormat="1" ht="19.5" customHeight="1">
      <c r="A27" s="27" t="s">
        <v>22</v>
      </c>
      <c r="B27" s="24">
        <f t="shared" si="3"/>
        <v>764.53120325</v>
      </c>
      <c r="C27" s="24">
        <f t="shared" si="2"/>
        <v>573.7422071</v>
      </c>
      <c r="D27" s="24">
        <f t="shared" si="2"/>
        <v>1850.6892377</v>
      </c>
      <c r="E27" s="39" t="s">
        <v>39</v>
      </c>
      <c r="S27"/>
      <c r="T27"/>
      <c r="U27"/>
      <c r="V27"/>
      <c r="W27"/>
      <c r="X27"/>
      <c r="Y27"/>
      <c r="Z27"/>
      <c r="AA27">
        <v>2394.7655977</v>
      </c>
      <c r="AB27">
        <v>2519.572473</v>
      </c>
      <c r="AC27">
        <v>1684.2424908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120</v>
      </c>
      <c r="AM27" t="s">
        <v>121</v>
      </c>
      <c r="AN27">
        <v>96</v>
      </c>
      <c r="AO27">
        <v>1</v>
      </c>
      <c r="AP27">
        <v>27</v>
      </c>
    </row>
    <row r="28" spans="1:42" s="11" customFormat="1" ht="19.5" customHeight="1">
      <c r="A28" s="27" t="s">
        <v>23</v>
      </c>
      <c r="B28" s="24">
        <f t="shared" si="3"/>
        <v>667.95311379</v>
      </c>
      <c r="C28" s="24">
        <f t="shared" si="2"/>
        <v>264.9282948</v>
      </c>
      <c r="D28" s="24">
        <f t="shared" si="2"/>
        <v>2962.3655488</v>
      </c>
      <c r="E28" s="39" t="s">
        <v>40</v>
      </c>
      <c r="S28"/>
      <c r="T28"/>
      <c r="U28"/>
      <c r="V28"/>
      <c r="W28"/>
      <c r="X28"/>
      <c r="Y28"/>
      <c r="Z28"/>
      <c r="AA28">
        <v>614435.21045</v>
      </c>
      <c r="AB28">
        <v>633888.41973</v>
      </c>
      <c r="AC28">
        <v>503688.46934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120</v>
      </c>
      <c r="AM28" t="s">
        <v>121</v>
      </c>
      <c r="AN28">
        <v>96</v>
      </c>
      <c r="AO28">
        <v>2</v>
      </c>
      <c r="AP28">
        <v>1</v>
      </c>
    </row>
    <row r="29" spans="1:42" s="11" customFormat="1" ht="19.5" customHeight="1">
      <c r="A29" s="26" t="s">
        <v>24</v>
      </c>
      <c r="B29" s="24">
        <f t="shared" si="3"/>
        <v>265.61997961</v>
      </c>
      <c r="C29" s="24">
        <f t="shared" si="2"/>
        <v>276.22074668</v>
      </c>
      <c r="D29" s="24">
        <f t="shared" si="2"/>
        <v>205.27001943</v>
      </c>
      <c r="E29" s="39" t="s">
        <v>41</v>
      </c>
      <c r="S29"/>
      <c r="T29"/>
      <c r="U29"/>
      <c r="V29"/>
      <c r="W29"/>
      <c r="X29"/>
      <c r="Y29"/>
      <c r="Z29"/>
      <c r="AA29">
        <v>148667.0545</v>
      </c>
      <c r="AB29">
        <v>154461.81346</v>
      </c>
      <c r="AC29">
        <v>115677.60476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120</v>
      </c>
      <c r="AM29" t="s">
        <v>121</v>
      </c>
      <c r="AN29">
        <v>96</v>
      </c>
      <c r="AO29">
        <v>2</v>
      </c>
      <c r="AP29">
        <v>2</v>
      </c>
    </row>
    <row r="30" spans="1:42" s="11" customFormat="1" ht="19.5" customHeight="1">
      <c r="A30" s="25" t="s">
        <v>43</v>
      </c>
      <c r="B30" s="22">
        <f t="shared" si="3"/>
        <v>181989.36917</v>
      </c>
      <c r="C30" s="22">
        <f t="shared" si="2"/>
        <v>191341.06945</v>
      </c>
      <c r="D30" s="22">
        <f t="shared" si="2"/>
        <v>128750.32181</v>
      </c>
      <c r="E30" s="38" t="s">
        <v>52</v>
      </c>
      <c r="S30"/>
      <c r="T30"/>
      <c r="U30"/>
      <c r="V30"/>
      <c r="W30"/>
      <c r="X30"/>
      <c r="Y30"/>
      <c r="Z30"/>
      <c r="AA30">
        <v>6400.9060125</v>
      </c>
      <c r="AB30">
        <v>6800.5347679</v>
      </c>
      <c r="AC30">
        <v>4125.8273009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120</v>
      </c>
      <c r="AM30" t="s">
        <v>121</v>
      </c>
      <c r="AN30">
        <v>96</v>
      </c>
      <c r="AO30">
        <v>2</v>
      </c>
      <c r="AP30">
        <v>3</v>
      </c>
    </row>
    <row r="31" spans="1:42" s="11" customFormat="1" ht="19.5" customHeight="1">
      <c r="A31" s="26" t="s">
        <v>44</v>
      </c>
      <c r="B31" s="24">
        <f t="shared" si="3"/>
        <v>41923.400286</v>
      </c>
      <c r="C31" s="24">
        <f t="shared" si="2"/>
        <v>43668.889042</v>
      </c>
      <c r="D31" s="24">
        <f t="shared" si="2"/>
        <v>31986.366832</v>
      </c>
      <c r="E31" s="39" t="s">
        <v>53</v>
      </c>
      <c r="S31"/>
      <c r="T31"/>
      <c r="U31"/>
      <c r="V31"/>
      <c r="W31"/>
      <c r="X31"/>
      <c r="Y31"/>
      <c r="Z31"/>
      <c r="AA31">
        <v>5186.1574389</v>
      </c>
      <c r="AB31">
        <v>5643.0817313</v>
      </c>
      <c r="AC31">
        <v>2584.8963529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120</v>
      </c>
      <c r="AM31" t="s">
        <v>121</v>
      </c>
      <c r="AN31">
        <v>96</v>
      </c>
      <c r="AO31">
        <v>2</v>
      </c>
      <c r="AP31">
        <v>4</v>
      </c>
    </row>
    <row r="32" spans="1:42" s="11" customFormat="1" ht="19.5" customHeight="1">
      <c r="A32" s="26" t="s">
        <v>45</v>
      </c>
      <c r="B32" s="24">
        <f t="shared" si="3"/>
        <v>140065.96888</v>
      </c>
      <c r="C32" s="24">
        <f t="shared" si="2"/>
        <v>147672.18041</v>
      </c>
      <c r="D32" s="24">
        <f t="shared" si="2"/>
        <v>96763.954978</v>
      </c>
      <c r="E32" s="39" t="s">
        <v>54</v>
      </c>
      <c r="S32"/>
      <c r="T32"/>
      <c r="U32"/>
      <c r="V32"/>
      <c r="W32"/>
      <c r="X32"/>
      <c r="Y32"/>
      <c r="Z32"/>
      <c r="AA32">
        <v>27584.262717</v>
      </c>
      <c r="AB32">
        <v>28465.96091</v>
      </c>
      <c r="AC32">
        <v>22564.772094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120</v>
      </c>
      <c r="AM32" t="s">
        <v>121</v>
      </c>
      <c r="AN32">
        <v>96</v>
      </c>
      <c r="AO32">
        <v>2</v>
      </c>
      <c r="AP32">
        <v>5</v>
      </c>
    </row>
    <row r="33" spans="1:42" s="11" customFormat="1" ht="19.5" customHeight="1">
      <c r="A33" s="27" t="s">
        <v>96</v>
      </c>
      <c r="B33" s="24">
        <f t="shared" si="3"/>
        <v>44763.563124</v>
      </c>
      <c r="C33" s="24">
        <f aca="true" t="shared" si="4" ref="C33:D36">+AB24</f>
        <v>47038.111098</v>
      </c>
      <c r="D33" s="24">
        <f t="shared" si="4"/>
        <v>31814.60587</v>
      </c>
      <c r="E33" s="39" t="s">
        <v>55</v>
      </c>
      <c r="S33"/>
      <c r="T33"/>
      <c r="U33"/>
      <c r="V33"/>
      <c r="W33"/>
      <c r="X33"/>
      <c r="Y33"/>
      <c r="Z33"/>
      <c r="AA33">
        <v>137832.35504</v>
      </c>
      <c r="AB33">
        <v>139119.15345</v>
      </c>
      <c r="AC33">
        <v>130506.63675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120</v>
      </c>
      <c r="AM33" t="s">
        <v>121</v>
      </c>
      <c r="AN33">
        <v>96</v>
      </c>
      <c r="AO33">
        <v>2</v>
      </c>
      <c r="AP33">
        <v>6</v>
      </c>
    </row>
    <row r="34" spans="1:42" s="11" customFormat="1" ht="19.5" customHeight="1">
      <c r="A34" s="27" t="s">
        <v>97</v>
      </c>
      <c r="B34" s="24">
        <f t="shared" si="3"/>
        <v>27696.65142</v>
      </c>
      <c r="C34" s="24">
        <f t="shared" si="4"/>
        <v>29525.30516</v>
      </c>
      <c r="D34" s="24">
        <f t="shared" si="4"/>
        <v>17286.161339</v>
      </c>
      <c r="E34" s="39" t="s">
        <v>56</v>
      </c>
      <c r="S34"/>
      <c r="T34"/>
      <c r="U34"/>
      <c r="V34"/>
      <c r="W34"/>
      <c r="X34"/>
      <c r="Y34"/>
      <c r="Z34"/>
      <c r="AA34">
        <v>17625.6201</v>
      </c>
      <c r="AB34">
        <v>18158.201032</v>
      </c>
      <c r="AC34">
        <v>14593.647238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120</v>
      </c>
      <c r="AM34" t="s">
        <v>121</v>
      </c>
      <c r="AN34">
        <v>96</v>
      </c>
      <c r="AO34">
        <v>2</v>
      </c>
      <c r="AP34">
        <v>7</v>
      </c>
    </row>
    <row r="35" spans="1:42" s="11" customFormat="1" ht="19.5" customHeight="1">
      <c r="A35" s="27" t="s">
        <v>98</v>
      </c>
      <c r="B35" s="24">
        <f t="shared" si="3"/>
        <v>65210.988738</v>
      </c>
      <c r="C35" s="24">
        <f t="shared" si="4"/>
        <v>68589.191678</v>
      </c>
      <c r="D35" s="24">
        <f t="shared" si="4"/>
        <v>45978.945278</v>
      </c>
      <c r="E35" s="39" t="s">
        <v>57</v>
      </c>
      <c r="S35"/>
      <c r="T35"/>
      <c r="U35"/>
      <c r="V35"/>
      <c r="W35"/>
      <c r="X35"/>
      <c r="Y35"/>
      <c r="Z35"/>
      <c r="AA35">
        <v>15058.859514</v>
      </c>
      <c r="AB35">
        <v>15799.43881</v>
      </c>
      <c r="AC35">
        <v>10842.756025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120</v>
      </c>
      <c r="AM35" t="s">
        <v>121</v>
      </c>
      <c r="AN35">
        <v>96</v>
      </c>
      <c r="AO35">
        <v>2</v>
      </c>
      <c r="AP35">
        <v>8</v>
      </c>
    </row>
    <row r="36" spans="1:42" s="11" customFormat="1" ht="19.5" customHeight="1">
      <c r="A36" s="27" t="s">
        <v>99</v>
      </c>
      <c r="B36" s="24">
        <f t="shared" si="3"/>
        <v>2394.7655977</v>
      </c>
      <c r="C36" s="24">
        <f t="shared" si="4"/>
        <v>2519.572473</v>
      </c>
      <c r="D36" s="24">
        <f t="shared" si="4"/>
        <v>1684.2424908</v>
      </c>
      <c r="E36" s="39" t="s">
        <v>58</v>
      </c>
      <c r="S36"/>
      <c r="T36"/>
      <c r="U36"/>
      <c r="V36"/>
      <c r="W36"/>
      <c r="X36"/>
      <c r="Y36"/>
      <c r="Z36"/>
      <c r="AA36">
        <v>13070.92645</v>
      </c>
      <c r="AB36">
        <v>13690.427347</v>
      </c>
      <c r="AC36">
        <v>9544.1199257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120</v>
      </c>
      <c r="AM36" t="s">
        <v>121</v>
      </c>
      <c r="AN36">
        <v>96</v>
      </c>
      <c r="AO36">
        <v>2</v>
      </c>
      <c r="AP36">
        <v>9</v>
      </c>
    </row>
    <row r="37" spans="1:42" s="14" customFormat="1" ht="4.5" customHeight="1" thickBot="1">
      <c r="A37" s="13"/>
      <c r="B37" s="18"/>
      <c r="C37" s="18"/>
      <c r="D37" s="18"/>
      <c r="E37" s="40"/>
      <c r="AA37">
        <v>60473.124212</v>
      </c>
      <c r="AB37">
        <v>61569.500997</v>
      </c>
      <c r="AC37">
        <v>54231.472554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120</v>
      </c>
      <c r="AM37" t="s">
        <v>121</v>
      </c>
      <c r="AN37">
        <v>96</v>
      </c>
      <c r="AO37">
        <v>2</v>
      </c>
      <c r="AP37">
        <v>10</v>
      </c>
    </row>
    <row r="38" spans="1:42" s="11" customFormat="1" ht="12" customHeight="1" thickTop="1">
      <c r="A38" s="12"/>
      <c r="B38" s="15"/>
      <c r="C38" s="15"/>
      <c r="D38" s="15"/>
      <c r="AA38">
        <v>62456.549299</v>
      </c>
      <c r="AB38">
        <v>66041.419577</v>
      </c>
      <c r="AC38">
        <v>42047.95272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120</v>
      </c>
      <c r="AM38" t="s">
        <v>121</v>
      </c>
      <c r="AN38">
        <v>96</v>
      </c>
      <c r="AO38">
        <v>2</v>
      </c>
      <c r="AP38">
        <v>11</v>
      </c>
    </row>
    <row r="39" spans="1:42" s="11" customFormat="1" ht="12" customHeight="1">
      <c r="A39" s="12"/>
      <c r="B39" s="15"/>
      <c r="C39" s="15"/>
      <c r="D39" s="15"/>
      <c r="AA39">
        <v>14146.103931</v>
      </c>
      <c r="AB39">
        <v>15195.596805</v>
      </c>
      <c r="AC39">
        <v>8171.361465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120</v>
      </c>
      <c r="AM39" t="s">
        <v>121</v>
      </c>
      <c r="AN39">
        <v>96</v>
      </c>
      <c r="AO39">
        <v>2</v>
      </c>
      <c r="AP39">
        <v>12</v>
      </c>
    </row>
    <row r="40" spans="27:42" ht="16.5">
      <c r="AA40">
        <v>28211.395954</v>
      </c>
      <c r="AB40">
        <v>30359.535481</v>
      </c>
      <c r="AC40">
        <v>15982.079516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120</v>
      </c>
      <c r="AM40" t="s">
        <v>121</v>
      </c>
      <c r="AN40">
        <v>96</v>
      </c>
      <c r="AO40">
        <v>2</v>
      </c>
      <c r="AP40">
        <v>13</v>
      </c>
    </row>
    <row r="41" spans="27:42" ht="16.5">
      <c r="AA41">
        <v>9184.2986735</v>
      </c>
      <c r="AB41">
        <v>9082.5665144</v>
      </c>
      <c r="AC41">
        <v>9763.4578711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120</v>
      </c>
      <c r="AM41" t="s">
        <v>121</v>
      </c>
      <c r="AN41">
        <v>96</v>
      </c>
      <c r="AO41">
        <v>2</v>
      </c>
      <c r="AP41">
        <v>14</v>
      </c>
    </row>
    <row r="42" spans="27:42" ht="16.5">
      <c r="AA42">
        <v>6953.4934531</v>
      </c>
      <c r="AB42">
        <v>7106.7558527</v>
      </c>
      <c r="AC42">
        <v>6080.9736008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120</v>
      </c>
      <c r="AM42" t="s">
        <v>121</v>
      </c>
      <c r="AN42">
        <v>96</v>
      </c>
      <c r="AO42">
        <v>2</v>
      </c>
      <c r="AP42">
        <v>15</v>
      </c>
    </row>
    <row r="43" spans="27:42" ht="16.5">
      <c r="AA43">
        <v>3961.257288</v>
      </c>
      <c r="AB43">
        <v>4296.9649233</v>
      </c>
      <c r="AC43">
        <v>2050.0802669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120</v>
      </c>
      <c r="AM43" t="s">
        <v>121</v>
      </c>
      <c r="AN43">
        <v>96</v>
      </c>
      <c r="AO43">
        <v>2</v>
      </c>
      <c r="AP43">
        <v>16</v>
      </c>
    </row>
    <row r="44" spans="27:42" ht="16.5">
      <c r="AA44">
        <v>79683.272485</v>
      </c>
      <c r="AB44">
        <v>82822.340495</v>
      </c>
      <c r="AC44">
        <v>61812.619518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120</v>
      </c>
      <c r="AM44" t="s">
        <v>121</v>
      </c>
      <c r="AN44">
        <v>96</v>
      </c>
      <c r="AO44">
        <v>2</v>
      </c>
      <c r="AP44">
        <v>17</v>
      </c>
    </row>
    <row r="45" spans="27:42" ht="16.5">
      <c r="AA45">
        <v>22921.729638</v>
      </c>
      <c r="AB45">
        <v>23564.436944</v>
      </c>
      <c r="AC45">
        <v>19262.809477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120</v>
      </c>
      <c r="AM45" t="s">
        <v>121</v>
      </c>
      <c r="AN45">
        <v>96</v>
      </c>
      <c r="AO45">
        <v>2</v>
      </c>
      <c r="AP45">
        <v>18</v>
      </c>
    </row>
    <row r="46" spans="27:42" ht="16.5">
      <c r="AA46">
        <v>7873.2999886</v>
      </c>
      <c r="AB46">
        <v>8083.3451146</v>
      </c>
      <c r="AC46">
        <v>6677.517182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120</v>
      </c>
      <c r="AM46" t="s">
        <v>121</v>
      </c>
      <c r="AN46">
        <v>96</v>
      </c>
      <c r="AO46">
        <v>2</v>
      </c>
      <c r="AP46">
        <v>19</v>
      </c>
    </row>
    <row r="47" spans="27:42" ht="16.5">
      <c r="AA47">
        <v>5771.5495562</v>
      </c>
      <c r="AB47">
        <v>6015.3554849</v>
      </c>
      <c r="AC47">
        <v>4383.5671585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120</v>
      </c>
      <c r="AM47" t="s">
        <v>121</v>
      </c>
      <c r="AN47">
        <v>96</v>
      </c>
      <c r="AO47">
        <v>2</v>
      </c>
      <c r="AP47">
        <v>20</v>
      </c>
    </row>
    <row r="48" spans="27:42" ht="16.5">
      <c r="AA48">
        <v>7957.9444138</v>
      </c>
      <c r="AB48">
        <v>8284.8100194</v>
      </c>
      <c r="AC48">
        <v>6097.1048955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120</v>
      </c>
      <c r="AM48" t="s">
        <v>121</v>
      </c>
      <c r="AN48">
        <v>96</v>
      </c>
      <c r="AO48">
        <v>2</v>
      </c>
      <c r="AP48">
        <v>21</v>
      </c>
    </row>
    <row r="49" spans="27:42" ht="16.5">
      <c r="AA49">
        <v>35158.748889</v>
      </c>
      <c r="AB49">
        <v>36874.392932</v>
      </c>
      <c r="AC49">
        <v>25391.620805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120</v>
      </c>
      <c r="AM49" t="s">
        <v>121</v>
      </c>
      <c r="AN49">
        <v>96</v>
      </c>
      <c r="AO49">
        <v>2</v>
      </c>
      <c r="AP49">
        <v>22</v>
      </c>
    </row>
    <row r="50" spans="27:42" ht="16.5">
      <c r="AA50">
        <v>40396.122681</v>
      </c>
      <c r="AB50">
        <v>41316.547153</v>
      </c>
      <c r="AC50">
        <v>35156.16411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120</v>
      </c>
      <c r="AM50" t="s">
        <v>121</v>
      </c>
      <c r="AN50">
        <v>96</v>
      </c>
      <c r="AO50">
        <v>2</v>
      </c>
      <c r="AP50">
        <v>23</v>
      </c>
    </row>
  </sheetData>
  <mergeCells count="2">
    <mergeCell ref="A3:E3"/>
    <mergeCell ref="B5:D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Roman,標準"-&amp;P+8-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workbookViewId="0" topLeftCell="A1">
      <selection activeCell="A1" sqref="A1"/>
    </sheetView>
  </sheetViews>
  <sheetFormatPr defaultColWidth="9.00390625" defaultRowHeight="16.5"/>
  <cols>
    <col min="1" max="1" width="22.875" style="3" customWidth="1"/>
    <col min="2" max="4" width="9.375" style="3" customWidth="1"/>
    <col min="5" max="5" width="29.25390625" style="3" customWidth="1"/>
    <col min="6" max="16384" width="9.00390625" style="3" customWidth="1"/>
  </cols>
  <sheetData>
    <row r="1" spans="1:42" ht="15.75" customHeight="1">
      <c r="A1" s="42" t="str">
        <f>9!$A$1</f>
        <v>85年家庭收支調查報告</v>
      </c>
      <c r="B1" s="35"/>
      <c r="C1" s="35"/>
      <c r="D1" s="35"/>
      <c r="E1" s="19" t="str">
        <f>9!$E$1</f>
        <v>The Survey of Family Income and Expenditure, 1996</v>
      </c>
      <c r="F1" s="41"/>
      <c r="G1" s="41"/>
      <c r="H1" s="41"/>
      <c r="S1"/>
      <c r="T1"/>
      <c r="U1"/>
      <c r="V1"/>
      <c r="W1"/>
      <c r="X1"/>
      <c r="Y1"/>
      <c r="Z1"/>
      <c r="AA1">
        <v>614435.21045</v>
      </c>
      <c r="AB1">
        <v>633888.41973</v>
      </c>
      <c r="AC1">
        <v>503688.46934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120</v>
      </c>
      <c r="AM1" t="s">
        <v>121</v>
      </c>
      <c r="AN1">
        <v>96</v>
      </c>
      <c r="AO1">
        <v>2</v>
      </c>
      <c r="AP1">
        <v>1</v>
      </c>
    </row>
    <row r="2" spans="1:42" ht="15.75" customHeight="1">
      <c r="A2" s="1"/>
      <c r="D2" s="17"/>
      <c r="E2" s="19"/>
      <c r="S2"/>
      <c r="T2"/>
      <c r="U2"/>
      <c r="V2"/>
      <c r="W2"/>
      <c r="X2"/>
      <c r="Y2"/>
      <c r="Z2"/>
      <c r="AA2">
        <v>148667.0545</v>
      </c>
      <c r="AB2">
        <v>154461.81346</v>
      </c>
      <c r="AC2">
        <v>115677.60476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120</v>
      </c>
      <c r="AM2" t="s">
        <v>121</v>
      </c>
      <c r="AN2">
        <v>96</v>
      </c>
      <c r="AO2">
        <v>2</v>
      </c>
      <c r="AP2">
        <v>2</v>
      </c>
    </row>
    <row r="3" spans="1:42" ht="15.75" customHeight="1">
      <c r="A3" s="48" t="s">
        <v>122</v>
      </c>
      <c r="B3" s="48"/>
      <c r="C3" s="48"/>
      <c r="D3" s="48"/>
      <c r="E3" s="45"/>
      <c r="S3"/>
      <c r="T3"/>
      <c r="U3"/>
      <c r="V3"/>
      <c r="W3"/>
      <c r="X3"/>
      <c r="Y3"/>
      <c r="Z3"/>
      <c r="AA3">
        <v>6400.9060125</v>
      </c>
      <c r="AB3">
        <v>6800.5347679</v>
      </c>
      <c r="AC3">
        <v>4125.8273009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120</v>
      </c>
      <c r="AM3" t="s">
        <v>121</v>
      </c>
      <c r="AN3">
        <v>96</v>
      </c>
      <c r="AO3">
        <v>2</v>
      </c>
      <c r="AP3">
        <v>3</v>
      </c>
    </row>
    <row r="4" spans="1:42" ht="15.75" customHeight="1">
      <c r="A4" s="51" t="s">
        <v>114</v>
      </c>
      <c r="B4" s="51"/>
      <c r="C4" s="51"/>
      <c r="D4" s="51"/>
      <c r="E4" s="51"/>
      <c r="S4"/>
      <c r="T4"/>
      <c r="U4"/>
      <c r="V4"/>
      <c r="W4"/>
      <c r="X4"/>
      <c r="Y4"/>
      <c r="Z4"/>
      <c r="AA4">
        <v>5186.1574389</v>
      </c>
      <c r="AB4">
        <v>5643.0817313</v>
      </c>
      <c r="AC4">
        <v>2584.8963529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120</v>
      </c>
      <c r="AM4" t="s">
        <v>121</v>
      </c>
      <c r="AN4">
        <v>96</v>
      </c>
      <c r="AO4">
        <v>2</v>
      </c>
      <c r="AP4">
        <v>4</v>
      </c>
    </row>
    <row r="5" spans="1:42" ht="15.75" customHeight="1" thickBot="1">
      <c r="A5" s="20"/>
      <c r="B5" s="49" t="s">
        <v>128</v>
      </c>
      <c r="C5" s="50"/>
      <c r="D5" s="50"/>
      <c r="E5" s="33" t="s">
        <v>115</v>
      </c>
      <c r="S5"/>
      <c r="T5"/>
      <c r="U5"/>
      <c r="V5"/>
      <c r="W5"/>
      <c r="X5"/>
      <c r="Y5"/>
      <c r="Z5"/>
      <c r="AA5">
        <v>27584.262717</v>
      </c>
      <c r="AB5">
        <v>28465.96091</v>
      </c>
      <c r="AC5">
        <v>22564.772094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120</v>
      </c>
      <c r="AM5" t="s">
        <v>121</v>
      </c>
      <c r="AN5">
        <v>96</v>
      </c>
      <c r="AO5">
        <v>2</v>
      </c>
      <c r="AP5">
        <v>5</v>
      </c>
    </row>
    <row r="6" spans="1:42" s="5" customFormat="1" ht="30" customHeight="1" thickTop="1">
      <c r="A6" s="6"/>
      <c r="B6" s="28" t="s">
        <v>90</v>
      </c>
      <c r="C6" s="28" t="s">
        <v>116</v>
      </c>
      <c r="D6" s="28" t="s">
        <v>117</v>
      </c>
      <c r="E6" s="7"/>
      <c r="S6"/>
      <c r="T6"/>
      <c r="U6"/>
      <c r="V6"/>
      <c r="W6"/>
      <c r="X6"/>
      <c r="Y6"/>
      <c r="Z6"/>
      <c r="AA6">
        <v>137832.35504</v>
      </c>
      <c r="AB6">
        <v>139119.15345</v>
      </c>
      <c r="AC6">
        <v>130506.63675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120</v>
      </c>
      <c r="AM6" t="s">
        <v>121</v>
      </c>
      <c r="AN6">
        <v>96</v>
      </c>
      <c r="AO6">
        <v>2</v>
      </c>
      <c r="AP6">
        <v>6</v>
      </c>
    </row>
    <row r="7" spans="1:42" s="5" customFormat="1" ht="30" customHeight="1">
      <c r="A7" s="6"/>
      <c r="B7" s="29" t="s">
        <v>91</v>
      </c>
      <c r="C7" s="29" t="s">
        <v>87</v>
      </c>
      <c r="D7" s="29" t="s">
        <v>92</v>
      </c>
      <c r="E7" s="7"/>
      <c r="S7"/>
      <c r="T7"/>
      <c r="U7"/>
      <c r="V7"/>
      <c r="W7"/>
      <c r="X7"/>
      <c r="Y7"/>
      <c r="Z7"/>
      <c r="AA7">
        <v>17625.6201</v>
      </c>
      <c r="AB7">
        <v>18158.201032</v>
      </c>
      <c r="AC7">
        <v>14593.647238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120</v>
      </c>
      <c r="AM7" t="s">
        <v>121</v>
      </c>
      <c r="AN7">
        <v>96</v>
      </c>
      <c r="AO7">
        <v>2</v>
      </c>
      <c r="AP7">
        <v>7</v>
      </c>
    </row>
    <row r="8" spans="1:42" s="5" customFormat="1" ht="30" customHeight="1">
      <c r="A8" s="8"/>
      <c r="B8" s="34" t="s">
        <v>93</v>
      </c>
      <c r="C8" s="30"/>
      <c r="D8" s="30"/>
      <c r="E8" s="21"/>
      <c r="S8"/>
      <c r="T8"/>
      <c r="U8"/>
      <c r="V8"/>
      <c r="W8"/>
      <c r="X8"/>
      <c r="Y8"/>
      <c r="Z8"/>
      <c r="AA8">
        <v>15058.859514</v>
      </c>
      <c r="AB8">
        <v>15799.43881</v>
      </c>
      <c r="AC8">
        <v>10842.756025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120</v>
      </c>
      <c r="AM8" t="s">
        <v>121</v>
      </c>
      <c r="AN8">
        <v>96</v>
      </c>
      <c r="AO8">
        <v>2</v>
      </c>
      <c r="AP8">
        <v>8</v>
      </c>
    </row>
    <row r="9" spans="1:42" s="5" customFormat="1" ht="4.5" customHeight="1">
      <c r="A9" s="6"/>
      <c r="B9" s="9"/>
      <c r="C9" s="9"/>
      <c r="D9" s="36"/>
      <c r="E9" s="37"/>
      <c r="S9"/>
      <c r="T9"/>
      <c r="U9"/>
      <c r="V9"/>
      <c r="W9"/>
      <c r="X9"/>
      <c r="Y9"/>
      <c r="Z9"/>
      <c r="AA9">
        <v>13070.92645</v>
      </c>
      <c r="AB9">
        <v>13690.427347</v>
      </c>
      <c r="AC9">
        <v>9544.1199257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120</v>
      </c>
      <c r="AM9" t="s">
        <v>121</v>
      </c>
      <c r="AN9">
        <v>96</v>
      </c>
      <c r="AO9">
        <v>2</v>
      </c>
      <c r="AP9">
        <v>9</v>
      </c>
    </row>
    <row r="10" spans="1:42" s="11" customFormat="1" ht="19.5" customHeight="1">
      <c r="A10" s="25" t="s">
        <v>46</v>
      </c>
      <c r="B10" s="22">
        <f>+AA1</f>
        <v>614435.21045</v>
      </c>
      <c r="C10" s="22">
        <f aca="true" t="shared" si="0" ref="C10:D25">+AB1</f>
        <v>633888.41973</v>
      </c>
      <c r="D10" s="22">
        <f t="shared" si="0"/>
        <v>503688.46934</v>
      </c>
      <c r="E10" s="38" t="s">
        <v>59</v>
      </c>
      <c r="S10"/>
      <c r="T10"/>
      <c r="U10"/>
      <c r="V10"/>
      <c r="W10"/>
      <c r="X10"/>
      <c r="Y10"/>
      <c r="Z10"/>
      <c r="AA10">
        <v>60473.124212</v>
      </c>
      <c r="AB10">
        <v>61569.500997</v>
      </c>
      <c r="AC10">
        <v>54231.472554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120</v>
      </c>
      <c r="AM10" t="s">
        <v>121</v>
      </c>
      <c r="AN10">
        <v>96</v>
      </c>
      <c r="AO10">
        <v>2</v>
      </c>
      <c r="AP10">
        <v>10</v>
      </c>
    </row>
    <row r="11" spans="1:42" s="11" customFormat="1" ht="19.5" customHeight="1">
      <c r="A11" s="26" t="s">
        <v>47</v>
      </c>
      <c r="B11" s="24">
        <f aca="true" t="shared" si="1" ref="B11:B36">+AA2</f>
        <v>148667.0545</v>
      </c>
      <c r="C11" s="24">
        <f t="shared" si="0"/>
        <v>154461.81346</v>
      </c>
      <c r="D11" s="24">
        <f t="shared" si="0"/>
        <v>115677.60476</v>
      </c>
      <c r="E11" s="39" t="s">
        <v>60</v>
      </c>
      <c r="S11"/>
      <c r="T11"/>
      <c r="U11"/>
      <c r="V11"/>
      <c r="W11"/>
      <c r="X11"/>
      <c r="Y11"/>
      <c r="Z11"/>
      <c r="AA11">
        <v>62456.549299</v>
      </c>
      <c r="AB11">
        <v>66041.419577</v>
      </c>
      <c r="AC11">
        <v>42047.95272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120</v>
      </c>
      <c r="AM11" t="s">
        <v>121</v>
      </c>
      <c r="AN11">
        <v>96</v>
      </c>
      <c r="AO11">
        <v>2</v>
      </c>
      <c r="AP11">
        <v>11</v>
      </c>
    </row>
    <row r="12" spans="1:42" s="11" customFormat="1" ht="19.5" customHeight="1">
      <c r="A12" s="26" t="s">
        <v>48</v>
      </c>
      <c r="B12" s="24">
        <f t="shared" si="1"/>
        <v>6400.9060125</v>
      </c>
      <c r="C12" s="24">
        <f t="shared" si="0"/>
        <v>6800.5347679</v>
      </c>
      <c r="D12" s="24">
        <f t="shared" si="0"/>
        <v>4125.8273009</v>
      </c>
      <c r="E12" s="39" t="s">
        <v>61</v>
      </c>
      <c r="S12"/>
      <c r="T12"/>
      <c r="U12"/>
      <c r="V12"/>
      <c r="W12"/>
      <c r="X12"/>
      <c r="Y12"/>
      <c r="Z12"/>
      <c r="AA12">
        <v>14146.103931</v>
      </c>
      <c r="AB12">
        <v>15195.596805</v>
      </c>
      <c r="AC12">
        <v>8171.361465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120</v>
      </c>
      <c r="AM12" t="s">
        <v>121</v>
      </c>
      <c r="AN12">
        <v>96</v>
      </c>
      <c r="AO12">
        <v>2</v>
      </c>
      <c r="AP12">
        <v>12</v>
      </c>
    </row>
    <row r="13" spans="1:42" s="11" customFormat="1" ht="19.5" customHeight="1">
      <c r="A13" s="26" t="s">
        <v>49</v>
      </c>
      <c r="B13" s="24">
        <f t="shared" si="1"/>
        <v>5186.1574389</v>
      </c>
      <c r="C13" s="24">
        <f t="shared" si="0"/>
        <v>5643.0817313</v>
      </c>
      <c r="D13" s="24">
        <f t="shared" si="0"/>
        <v>2584.8963529</v>
      </c>
      <c r="E13" s="39" t="s">
        <v>62</v>
      </c>
      <c r="S13"/>
      <c r="T13"/>
      <c r="U13"/>
      <c r="V13"/>
      <c r="W13"/>
      <c r="X13"/>
      <c r="Y13"/>
      <c r="Z13"/>
      <c r="AA13">
        <v>28211.395954</v>
      </c>
      <c r="AB13">
        <v>30359.535481</v>
      </c>
      <c r="AC13">
        <v>15982.079516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120</v>
      </c>
      <c r="AM13" t="s">
        <v>121</v>
      </c>
      <c r="AN13">
        <v>96</v>
      </c>
      <c r="AO13">
        <v>2</v>
      </c>
      <c r="AP13">
        <v>13</v>
      </c>
    </row>
    <row r="14" spans="1:42" s="11" customFormat="1" ht="19.5" customHeight="1">
      <c r="A14" s="26" t="s">
        <v>103</v>
      </c>
      <c r="B14" s="24">
        <f t="shared" si="1"/>
        <v>27584.262717</v>
      </c>
      <c r="C14" s="24">
        <f t="shared" si="0"/>
        <v>28465.96091</v>
      </c>
      <c r="D14" s="24">
        <f t="shared" si="0"/>
        <v>22564.772094</v>
      </c>
      <c r="E14" s="39" t="s">
        <v>105</v>
      </c>
      <c r="S14"/>
      <c r="T14"/>
      <c r="U14"/>
      <c r="V14"/>
      <c r="W14"/>
      <c r="X14"/>
      <c r="Y14"/>
      <c r="Z14"/>
      <c r="AA14">
        <v>9184.2986735</v>
      </c>
      <c r="AB14">
        <v>9082.5665144</v>
      </c>
      <c r="AC14">
        <v>9763.4578711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120</v>
      </c>
      <c r="AM14" t="s">
        <v>121</v>
      </c>
      <c r="AN14">
        <v>96</v>
      </c>
      <c r="AO14">
        <v>2</v>
      </c>
      <c r="AP14">
        <v>14</v>
      </c>
    </row>
    <row r="15" spans="1:42" s="11" customFormat="1" ht="19.5" customHeight="1">
      <c r="A15" s="26" t="s">
        <v>50</v>
      </c>
      <c r="B15" s="24">
        <f t="shared" si="1"/>
        <v>137832.35504</v>
      </c>
      <c r="C15" s="24">
        <f t="shared" si="0"/>
        <v>139119.15345</v>
      </c>
      <c r="D15" s="24">
        <f t="shared" si="0"/>
        <v>130506.63675</v>
      </c>
      <c r="E15" s="39" t="s">
        <v>106</v>
      </c>
      <c r="S15"/>
      <c r="T15"/>
      <c r="U15"/>
      <c r="V15"/>
      <c r="W15"/>
      <c r="X15"/>
      <c r="Y15"/>
      <c r="Z15"/>
      <c r="AA15">
        <v>6953.4934531</v>
      </c>
      <c r="AB15">
        <v>7106.7558527</v>
      </c>
      <c r="AC15">
        <v>6080.9736008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120</v>
      </c>
      <c r="AM15" t="s">
        <v>121</v>
      </c>
      <c r="AN15">
        <v>96</v>
      </c>
      <c r="AO15">
        <v>2</v>
      </c>
      <c r="AP15">
        <v>15</v>
      </c>
    </row>
    <row r="16" spans="1:42" s="11" customFormat="1" ht="19.5" customHeight="1">
      <c r="A16" s="26" t="s">
        <v>51</v>
      </c>
      <c r="B16" s="24">
        <f t="shared" si="1"/>
        <v>17625.6201</v>
      </c>
      <c r="C16" s="24">
        <f t="shared" si="0"/>
        <v>18158.201032</v>
      </c>
      <c r="D16" s="24">
        <f t="shared" si="0"/>
        <v>14593.647238</v>
      </c>
      <c r="E16" s="39" t="s">
        <v>107</v>
      </c>
      <c r="S16"/>
      <c r="T16"/>
      <c r="U16"/>
      <c r="V16"/>
      <c r="W16"/>
      <c r="X16"/>
      <c r="Y16"/>
      <c r="Z16"/>
      <c r="AA16">
        <v>3961.257288</v>
      </c>
      <c r="AB16">
        <v>4296.9649233</v>
      </c>
      <c r="AC16">
        <v>2050.0802669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120</v>
      </c>
      <c r="AM16" t="s">
        <v>121</v>
      </c>
      <c r="AN16">
        <v>96</v>
      </c>
      <c r="AO16">
        <v>2</v>
      </c>
      <c r="AP16">
        <v>16</v>
      </c>
    </row>
    <row r="17" spans="1:42" s="11" customFormat="1" ht="19.5" customHeight="1">
      <c r="A17" s="26" t="s">
        <v>63</v>
      </c>
      <c r="B17" s="24">
        <f t="shared" si="1"/>
        <v>15058.859514</v>
      </c>
      <c r="C17" s="24">
        <f t="shared" si="0"/>
        <v>15799.43881</v>
      </c>
      <c r="D17" s="24">
        <f t="shared" si="0"/>
        <v>10842.756025</v>
      </c>
      <c r="E17" s="39" t="s">
        <v>108</v>
      </c>
      <c r="S17"/>
      <c r="T17"/>
      <c r="U17"/>
      <c r="V17"/>
      <c r="W17"/>
      <c r="X17"/>
      <c r="Y17"/>
      <c r="Z17"/>
      <c r="AA17">
        <v>79683.272485</v>
      </c>
      <c r="AB17">
        <v>82822.340495</v>
      </c>
      <c r="AC17">
        <v>61812.619518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120</v>
      </c>
      <c r="AM17" t="s">
        <v>121</v>
      </c>
      <c r="AN17">
        <v>96</v>
      </c>
      <c r="AO17">
        <v>2</v>
      </c>
      <c r="AP17">
        <v>17</v>
      </c>
    </row>
    <row r="18" spans="1:42" s="11" customFormat="1" ht="19.5" customHeight="1">
      <c r="A18" s="26" t="s">
        <v>64</v>
      </c>
      <c r="B18" s="24">
        <f t="shared" si="1"/>
        <v>13070.92645</v>
      </c>
      <c r="C18" s="24">
        <f t="shared" si="0"/>
        <v>13690.427347</v>
      </c>
      <c r="D18" s="24">
        <f t="shared" si="0"/>
        <v>9544.1199257</v>
      </c>
      <c r="E18" s="39" t="s">
        <v>77</v>
      </c>
      <c r="S18"/>
      <c r="T18"/>
      <c r="U18"/>
      <c r="V18"/>
      <c r="W18"/>
      <c r="X18"/>
      <c r="Y18"/>
      <c r="Z18"/>
      <c r="AA18">
        <v>22921.729638</v>
      </c>
      <c r="AB18">
        <v>23564.436944</v>
      </c>
      <c r="AC18">
        <v>19262.809477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120</v>
      </c>
      <c r="AM18" t="s">
        <v>121</v>
      </c>
      <c r="AN18">
        <v>96</v>
      </c>
      <c r="AO18">
        <v>2</v>
      </c>
      <c r="AP18">
        <v>18</v>
      </c>
    </row>
    <row r="19" spans="1:42" s="11" customFormat="1" ht="19.5" customHeight="1">
      <c r="A19" s="26" t="s">
        <v>118</v>
      </c>
      <c r="B19" s="24">
        <f t="shared" si="1"/>
        <v>60473.124212</v>
      </c>
      <c r="C19" s="24">
        <f t="shared" si="0"/>
        <v>61569.500997</v>
      </c>
      <c r="D19" s="24">
        <f t="shared" si="0"/>
        <v>54231.472554</v>
      </c>
      <c r="E19" s="39" t="s">
        <v>109</v>
      </c>
      <c r="S19"/>
      <c r="T19"/>
      <c r="U19"/>
      <c r="V19"/>
      <c r="W19"/>
      <c r="X19"/>
      <c r="Y19"/>
      <c r="Z19"/>
      <c r="AA19">
        <v>7873.2999886</v>
      </c>
      <c r="AB19">
        <v>8083.3451146</v>
      </c>
      <c r="AC19">
        <v>6677.517182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120</v>
      </c>
      <c r="AM19" t="s">
        <v>121</v>
      </c>
      <c r="AN19">
        <v>96</v>
      </c>
      <c r="AO19">
        <v>2</v>
      </c>
      <c r="AP19">
        <v>19</v>
      </c>
    </row>
    <row r="20" spans="1:42" s="11" customFormat="1" ht="19.5" customHeight="1">
      <c r="A20" s="26" t="s">
        <v>119</v>
      </c>
      <c r="B20" s="24">
        <f t="shared" si="1"/>
        <v>62456.549299</v>
      </c>
      <c r="C20" s="24">
        <f t="shared" si="0"/>
        <v>66041.419577</v>
      </c>
      <c r="D20" s="24">
        <f t="shared" si="0"/>
        <v>42047.95272</v>
      </c>
      <c r="E20" s="39" t="s">
        <v>110</v>
      </c>
      <c r="S20"/>
      <c r="T20"/>
      <c r="U20"/>
      <c r="V20"/>
      <c r="W20"/>
      <c r="X20"/>
      <c r="Y20"/>
      <c r="Z20"/>
      <c r="AA20">
        <v>5771.5495562</v>
      </c>
      <c r="AB20">
        <v>6015.3554849</v>
      </c>
      <c r="AC20">
        <v>4383.5671585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120</v>
      </c>
      <c r="AM20" t="s">
        <v>121</v>
      </c>
      <c r="AN20">
        <v>96</v>
      </c>
      <c r="AO20">
        <v>2</v>
      </c>
      <c r="AP20">
        <v>20</v>
      </c>
    </row>
    <row r="21" spans="1:42" s="11" customFormat="1" ht="19.5" customHeight="1">
      <c r="A21" s="27" t="s">
        <v>104</v>
      </c>
      <c r="B21" s="24">
        <f t="shared" si="1"/>
        <v>14146.103931</v>
      </c>
      <c r="C21" s="24">
        <f t="shared" si="0"/>
        <v>15195.596805</v>
      </c>
      <c r="D21" s="24">
        <f t="shared" si="0"/>
        <v>8171.361465</v>
      </c>
      <c r="E21" s="39" t="s">
        <v>78</v>
      </c>
      <c r="S21"/>
      <c r="T21"/>
      <c r="U21"/>
      <c r="V21"/>
      <c r="W21"/>
      <c r="X21"/>
      <c r="Y21"/>
      <c r="Z21"/>
      <c r="AA21">
        <v>7957.9444138</v>
      </c>
      <c r="AB21">
        <v>8284.8100194</v>
      </c>
      <c r="AC21">
        <v>6097.1048955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120</v>
      </c>
      <c r="AM21" t="s">
        <v>121</v>
      </c>
      <c r="AN21">
        <v>96</v>
      </c>
      <c r="AO21">
        <v>2</v>
      </c>
      <c r="AP21">
        <v>21</v>
      </c>
    </row>
    <row r="22" spans="1:42" s="11" customFormat="1" ht="19.5" customHeight="1">
      <c r="A22" s="27" t="s">
        <v>65</v>
      </c>
      <c r="B22" s="24">
        <f t="shared" si="1"/>
        <v>28211.395954</v>
      </c>
      <c r="C22" s="24">
        <f t="shared" si="0"/>
        <v>30359.535481</v>
      </c>
      <c r="D22" s="24">
        <f t="shared" si="0"/>
        <v>15982.079516</v>
      </c>
      <c r="E22" s="39" t="s">
        <v>79</v>
      </c>
      <c r="S22"/>
      <c r="T22"/>
      <c r="U22"/>
      <c r="V22"/>
      <c r="W22"/>
      <c r="X22"/>
      <c r="Y22"/>
      <c r="Z22"/>
      <c r="AA22">
        <v>35158.748889</v>
      </c>
      <c r="AB22">
        <v>36874.392932</v>
      </c>
      <c r="AC22">
        <v>25391.620805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120</v>
      </c>
      <c r="AM22" t="s">
        <v>121</v>
      </c>
      <c r="AN22">
        <v>96</v>
      </c>
      <c r="AO22">
        <v>2</v>
      </c>
      <c r="AP22">
        <v>22</v>
      </c>
    </row>
    <row r="23" spans="1:42" s="11" customFormat="1" ht="19.5" customHeight="1">
      <c r="A23" s="27" t="s">
        <v>66</v>
      </c>
      <c r="B23" s="24">
        <f t="shared" si="1"/>
        <v>9184.2986735</v>
      </c>
      <c r="C23" s="24">
        <f t="shared" si="0"/>
        <v>9082.5665144</v>
      </c>
      <c r="D23" s="24">
        <f t="shared" si="0"/>
        <v>9763.4578711</v>
      </c>
      <c r="E23" s="39" t="s">
        <v>80</v>
      </c>
      <c r="S23"/>
      <c r="T23"/>
      <c r="U23"/>
      <c r="V23"/>
      <c r="W23"/>
      <c r="X23"/>
      <c r="Y23"/>
      <c r="Z23"/>
      <c r="AA23">
        <v>40396.122681</v>
      </c>
      <c r="AB23">
        <v>41316.547153</v>
      </c>
      <c r="AC23">
        <v>35156.16411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120</v>
      </c>
      <c r="AM23" t="s">
        <v>121</v>
      </c>
      <c r="AN23">
        <v>96</v>
      </c>
      <c r="AO23">
        <v>2</v>
      </c>
      <c r="AP23">
        <v>23</v>
      </c>
    </row>
    <row r="24" spans="1:42" s="11" customFormat="1" ht="19.5" customHeight="1">
      <c r="A24" s="27" t="s">
        <v>67</v>
      </c>
      <c r="B24" s="24">
        <f t="shared" si="1"/>
        <v>6953.4934531</v>
      </c>
      <c r="C24" s="24">
        <f t="shared" si="0"/>
        <v>7106.7558527</v>
      </c>
      <c r="D24" s="24">
        <f t="shared" si="0"/>
        <v>6080.9736008</v>
      </c>
      <c r="E24" s="39" t="s">
        <v>81</v>
      </c>
      <c r="S24"/>
      <c r="T24"/>
      <c r="U24"/>
      <c r="V24"/>
      <c r="W24"/>
      <c r="X24"/>
      <c r="Y24"/>
      <c r="Z24"/>
      <c r="AA24">
        <v>826377.74245</v>
      </c>
      <c r="AB24">
        <v>857097.26512</v>
      </c>
      <c r="AC24">
        <v>651492.099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120</v>
      </c>
      <c r="AM24" t="s">
        <v>121</v>
      </c>
      <c r="AN24">
        <v>96</v>
      </c>
      <c r="AO24">
        <v>2</v>
      </c>
      <c r="AP24">
        <v>24</v>
      </c>
    </row>
    <row r="25" spans="1:42" s="11" customFormat="1" ht="19.5" customHeight="1">
      <c r="A25" s="27" t="s">
        <v>68</v>
      </c>
      <c r="B25" s="24">
        <f t="shared" si="1"/>
        <v>3961.257288</v>
      </c>
      <c r="C25" s="24">
        <f t="shared" si="0"/>
        <v>4296.9649233</v>
      </c>
      <c r="D25" s="24">
        <f t="shared" si="0"/>
        <v>2050.0802669</v>
      </c>
      <c r="E25" s="39" t="s">
        <v>82</v>
      </c>
      <c r="S25"/>
      <c r="T25"/>
      <c r="U25"/>
      <c r="V25"/>
      <c r="W25"/>
      <c r="X25"/>
      <c r="Y25"/>
      <c r="Z25"/>
      <c r="AA25">
        <v>614435.21045</v>
      </c>
      <c r="AB25">
        <v>633888.41973</v>
      </c>
      <c r="AC25">
        <v>503688.46934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120</v>
      </c>
      <c r="AM25" t="s">
        <v>121</v>
      </c>
      <c r="AN25">
        <v>96</v>
      </c>
      <c r="AO25">
        <v>2</v>
      </c>
      <c r="AP25">
        <v>25</v>
      </c>
    </row>
    <row r="26" spans="1:42" s="11" customFormat="1" ht="19.5" customHeight="1">
      <c r="A26" s="26" t="s">
        <v>69</v>
      </c>
      <c r="B26" s="24">
        <f t="shared" si="1"/>
        <v>79683.272485</v>
      </c>
      <c r="C26" s="24">
        <f aca="true" t="shared" si="2" ref="C26:C36">+AB17</f>
        <v>82822.340495</v>
      </c>
      <c r="D26" s="24">
        <f aca="true" t="shared" si="3" ref="D26:D36">+AC17</f>
        <v>61812.619518</v>
      </c>
      <c r="E26" s="39" t="s">
        <v>111</v>
      </c>
      <c r="S26"/>
      <c r="T26"/>
      <c r="U26"/>
      <c r="V26"/>
      <c r="W26"/>
      <c r="X26"/>
      <c r="Y26"/>
      <c r="Z26"/>
      <c r="AA26">
        <v>211942.53201</v>
      </c>
      <c r="AB26">
        <v>223208.84538</v>
      </c>
      <c r="AC26">
        <v>147803.62966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120</v>
      </c>
      <c r="AM26" t="s">
        <v>121</v>
      </c>
      <c r="AN26">
        <v>96</v>
      </c>
      <c r="AO26">
        <v>2</v>
      </c>
      <c r="AP26">
        <v>26</v>
      </c>
    </row>
    <row r="27" spans="1:42" s="11" customFormat="1" ht="19.5" customHeight="1">
      <c r="A27" s="27" t="s">
        <v>70</v>
      </c>
      <c r="B27" s="24">
        <f t="shared" si="1"/>
        <v>22921.729638</v>
      </c>
      <c r="C27" s="24">
        <f t="shared" si="2"/>
        <v>23564.436944</v>
      </c>
      <c r="D27" s="24">
        <f t="shared" si="3"/>
        <v>19262.809477</v>
      </c>
      <c r="E27" s="39" t="s">
        <v>83</v>
      </c>
      <c r="S27"/>
      <c r="T27"/>
      <c r="U27"/>
      <c r="V27"/>
      <c r="W27"/>
      <c r="X27"/>
      <c r="Y27"/>
      <c r="Z27"/>
      <c r="AA27">
        <v>1050993.9632</v>
      </c>
      <c r="AB27">
        <v>1091720.6089</v>
      </c>
      <c r="AC27">
        <v>819137.9634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120</v>
      </c>
      <c r="AM27" t="s">
        <v>121</v>
      </c>
      <c r="AN27">
        <v>96</v>
      </c>
      <c r="AO27">
        <v>2</v>
      </c>
      <c r="AP27">
        <v>27</v>
      </c>
    </row>
    <row r="28" spans="1:42" s="11" customFormat="1" ht="19.5" customHeight="1">
      <c r="A28" s="27" t="s">
        <v>71</v>
      </c>
      <c r="B28" s="24">
        <f t="shared" si="1"/>
        <v>7873.2999886</v>
      </c>
      <c r="C28" s="24">
        <f t="shared" si="2"/>
        <v>8083.3451146</v>
      </c>
      <c r="D28" s="24">
        <f t="shared" si="3"/>
        <v>6677.517182</v>
      </c>
      <c r="E28" s="39" t="s">
        <v>84</v>
      </c>
      <c r="S28"/>
      <c r="T28"/>
      <c r="U28"/>
      <c r="V28"/>
      <c r="W28"/>
      <c r="X28"/>
      <c r="Y28"/>
      <c r="Z28"/>
      <c r="AA28">
        <v>5908262</v>
      </c>
      <c r="AB28">
        <v>607178</v>
      </c>
      <c r="AC28">
        <v>800426</v>
      </c>
      <c r="AD28">
        <v>1013640</v>
      </c>
      <c r="AE28">
        <v>1014717</v>
      </c>
      <c r="AF28">
        <v>1220157</v>
      </c>
      <c r="AG28">
        <v>647381</v>
      </c>
      <c r="AH28">
        <v>604763</v>
      </c>
      <c r="AI28">
        <v>0</v>
      </c>
      <c r="AJ28">
        <v>0</v>
      </c>
      <c r="AK28">
        <v>0</v>
      </c>
      <c r="AL28" t="s">
        <v>120</v>
      </c>
      <c r="AM28" t="s">
        <v>123</v>
      </c>
      <c r="AN28">
        <v>96</v>
      </c>
      <c r="AO28">
        <v>1</v>
      </c>
      <c r="AP28">
        <v>1</v>
      </c>
    </row>
    <row r="29" spans="1:42" s="11" customFormat="1" ht="19.5" customHeight="1">
      <c r="A29" s="27" t="s">
        <v>72</v>
      </c>
      <c r="B29" s="24">
        <f t="shared" si="1"/>
        <v>5771.5495562</v>
      </c>
      <c r="C29" s="24">
        <f t="shared" si="2"/>
        <v>6015.3554849</v>
      </c>
      <c r="D29" s="24">
        <f t="shared" si="3"/>
        <v>4383.5671585</v>
      </c>
      <c r="E29" s="39" t="s">
        <v>112</v>
      </c>
      <c r="S29"/>
      <c r="T29"/>
      <c r="U29"/>
      <c r="V29"/>
      <c r="W29"/>
      <c r="X29"/>
      <c r="Y29"/>
      <c r="Z29"/>
      <c r="AA29">
        <v>3.9216290679</v>
      </c>
      <c r="AB29">
        <v>3.7773272418</v>
      </c>
      <c r="AC29">
        <v>4.1884209159</v>
      </c>
      <c r="AD29">
        <v>4.3695601989</v>
      </c>
      <c r="AE29">
        <v>4.4257995086</v>
      </c>
      <c r="AF29">
        <v>4.1997964196</v>
      </c>
      <c r="AG29">
        <v>3.4210627127</v>
      </c>
      <c r="AH29">
        <v>2.091305189</v>
      </c>
      <c r="AI29">
        <v>0</v>
      </c>
      <c r="AJ29">
        <v>0</v>
      </c>
      <c r="AK29">
        <v>0</v>
      </c>
      <c r="AL29" t="s">
        <v>120</v>
      </c>
      <c r="AM29" t="s">
        <v>123</v>
      </c>
      <c r="AN29">
        <v>96</v>
      </c>
      <c r="AO29">
        <v>1</v>
      </c>
      <c r="AP29">
        <v>2</v>
      </c>
    </row>
    <row r="30" spans="1:42" s="11" customFormat="1" ht="19.5" customHeight="1">
      <c r="A30" s="27" t="s">
        <v>73</v>
      </c>
      <c r="B30" s="24">
        <f t="shared" si="1"/>
        <v>7957.9444138</v>
      </c>
      <c r="C30" s="24">
        <f t="shared" si="2"/>
        <v>8284.8100194</v>
      </c>
      <c r="D30" s="24">
        <f t="shared" si="3"/>
        <v>6097.1048955</v>
      </c>
      <c r="E30" s="39" t="s">
        <v>85</v>
      </c>
      <c r="S30"/>
      <c r="T30"/>
      <c r="U30"/>
      <c r="V30"/>
      <c r="W30"/>
      <c r="X30"/>
      <c r="Y30"/>
      <c r="Z30"/>
      <c r="AA30">
        <v>2.6139162414</v>
      </c>
      <c r="AB30">
        <v>3.0097137907</v>
      </c>
      <c r="AC30">
        <v>2.7122719652</v>
      </c>
      <c r="AD30">
        <v>2.3770500375</v>
      </c>
      <c r="AE30">
        <v>2.3196250777</v>
      </c>
      <c r="AF30">
        <v>2.9634661769</v>
      </c>
      <c r="AG30">
        <v>2.9753823483</v>
      </c>
      <c r="AH30">
        <v>1.8849714682</v>
      </c>
      <c r="AI30">
        <v>0</v>
      </c>
      <c r="AJ30">
        <v>0</v>
      </c>
      <c r="AK30">
        <v>0</v>
      </c>
      <c r="AL30" t="s">
        <v>120</v>
      </c>
      <c r="AM30" t="s">
        <v>123</v>
      </c>
      <c r="AN30">
        <v>96</v>
      </c>
      <c r="AO30">
        <v>1</v>
      </c>
      <c r="AP30">
        <v>3</v>
      </c>
    </row>
    <row r="31" spans="1:42" s="11" customFormat="1" ht="19.5" customHeight="1">
      <c r="A31" s="27" t="s">
        <v>74</v>
      </c>
      <c r="B31" s="24">
        <f t="shared" si="1"/>
        <v>35158.748889</v>
      </c>
      <c r="C31" s="24">
        <f t="shared" si="2"/>
        <v>36874.392932</v>
      </c>
      <c r="D31" s="24">
        <f t="shared" si="3"/>
        <v>25391.620805</v>
      </c>
      <c r="E31" s="39" t="s">
        <v>113</v>
      </c>
      <c r="S31"/>
      <c r="T31"/>
      <c r="U31"/>
      <c r="V31"/>
      <c r="W31"/>
      <c r="X31"/>
      <c r="Y31"/>
      <c r="Z31"/>
      <c r="AA31">
        <v>1.7138605228</v>
      </c>
      <c r="AB31">
        <v>1.8794258026</v>
      </c>
      <c r="AC31">
        <v>1.7971030426</v>
      </c>
      <c r="AD31">
        <v>1.6622943057</v>
      </c>
      <c r="AE31">
        <v>1.7007628728</v>
      </c>
      <c r="AF31">
        <v>2.0928478876</v>
      </c>
      <c r="AG31">
        <v>1.950914531</v>
      </c>
      <c r="AH31">
        <v>0.5274694384</v>
      </c>
      <c r="AI31">
        <v>0</v>
      </c>
      <c r="AJ31">
        <v>0</v>
      </c>
      <c r="AK31">
        <v>0</v>
      </c>
      <c r="AL31" t="s">
        <v>120</v>
      </c>
      <c r="AM31" t="s">
        <v>123</v>
      </c>
      <c r="AN31">
        <v>96</v>
      </c>
      <c r="AO31">
        <v>1</v>
      </c>
      <c r="AP31">
        <v>4</v>
      </c>
    </row>
    <row r="32" spans="1:42" s="11" customFormat="1" ht="19.5" customHeight="1">
      <c r="A32" s="26" t="s">
        <v>75</v>
      </c>
      <c r="B32" s="24">
        <f t="shared" si="1"/>
        <v>40396.122681</v>
      </c>
      <c r="C32" s="24">
        <f t="shared" si="2"/>
        <v>41316.547153</v>
      </c>
      <c r="D32" s="24">
        <f t="shared" si="3"/>
        <v>35156.16411</v>
      </c>
      <c r="E32" s="39" t="s">
        <v>86</v>
      </c>
      <c r="S32"/>
      <c r="T32"/>
      <c r="U32"/>
      <c r="V32"/>
      <c r="W32"/>
      <c r="X32"/>
      <c r="Y32"/>
      <c r="Z32"/>
      <c r="AA32">
        <v>1.7138356424</v>
      </c>
      <c r="AB32">
        <v>1.9375059702</v>
      </c>
      <c r="AC32">
        <v>1.7503242024</v>
      </c>
      <c r="AD32">
        <v>1.5927696224</v>
      </c>
      <c r="AE32">
        <v>1.5992803905</v>
      </c>
      <c r="AF32">
        <v>1.9764300824</v>
      </c>
      <c r="AG32">
        <v>1.8655922865</v>
      </c>
      <c r="AH32">
        <v>1.1438497395</v>
      </c>
      <c r="AI32">
        <v>0</v>
      </c>
      <c r="AJ32">
        <v>0</v>
      </c>
      <c r="AK32">
        <v>0</v>
      </c>
      <c r="AL32" t="s">
        <v>120</v>
      </c>
      <c r="AM32" t="s">
        <v>123</v>
      </c>
      <c r="AN32">
        <v>96</v>
      </c>
      <c r="AO32">
        <v>1</v>
      </c>
      <c r="AP32">
        <v>5</v>
      </c>
    </row>
    <row r="33" spans="1:42" s="11" customFormat="1" ht="19.5" customHeight="1">
      <c r="A33" s="25" t="s">
        <v>5</v>
      </c>
      <c r="B33" s="22">
        <f t="shared" si="1"/>
        <v>826377.74245</v>
      </c>
      <c r="C33" s="22">
        <f t="shared" si="2"/>
        <v>857097.26512</v>
      </c>
      <c r="D33" s="22">
        <f t="shared" si="3"/>
        <v>651492.099</v>
      </c>
      <c r="E33" s="38" t="s">
        <v>8</v>
      </c>
      <c r="S33"/>
      <c r="T33"/>
      <c r="U33"/>
      <c r="V33"/>
      <c r="W33"/>
      <c r="X33"/>
      <c r="Y33"/>
      <c r="Z33"/>
      <c r="AA33">
        <v>1008367.1116</v>
      </c>
      <c r="AB33">
        <v>942438.34541</v>
      </c>
      <c r="AC33">
        <v>1028536.9247</v>
      </c>
      <c r="AD33">
        <v>1040776.5784</v>
      </c>
      <c r="AE33">
        <v>1080358.7841</v>
      </c>
      <c r="AF33">
        <v>1176058.9596</v>
      </c>
      <c r="AG33">
        <v>1027779.051</v>
      </c>
      <c r="AH33">
        <v>513637.84547</v>
      </c>
      <c r="AI33">
        <v>0</v>
      </c>
      <c r="AJ33">
        <v>0</v>
      </c>
      <c r="AK33">
        <v>0</v>
      </c>
      <c r="AL33" t="s">
        <v>120</v>
      </c>
      <c r="AM33" t="s">
        <v>123</v>
      </c>
      <c r="AN33">
        <v>96</v>
      </c>
      <c r="AO33">
        <v>1</v>
      </c>
      <c r="AP33">
        <v>6</v>
      </c>
    </row>
    <row r="34" spans="1:42" s="11" customFormat="1" ht="19.5" customHeight="1">
      <c r="A34" s="25" t="s">
        <v>6</v>
      </c>
      <c r="B34" s="22">
        <f t="shared" si="1"/>
        <v>614435.21045</v>
      </c>
      <c r="C34" s="22">
        <f t="shared" si="2"/>
        <v>633888.41973</v>
      </c>
      <c r="D34" s="22">
        <f t="shared" si="3"/>
        <v>503688.46934</v>
      </c>
      <c r="E34" s="38" t="s">
        <v>9</v>
      </c>
      <c r="S34"/>
      <c r="T34"/>
      <c r="U34"/>
      <c r="V34"/>
      <c r="W34"/>
      <c r="X34"/>
      <c r="Y34"/>
      <c r="Z34"/>
      <c r="AA34">
        <v>579471.97114</v>
      </c>
      <c r="AB34">
        <v>631372.50485</v>
      </c>
      <c r="AC34">
        <v>649667.47211</v>
      </c>
      <c r="AD34">
        <v>594934.48499</v>
      </c>
      <c r="AE34">
        <v>600190.95831</v>
      </c>
      <c r="AF34">
        <v>697974.05321</v>
      </c>
      <c r="AG34">
        <v>560624.27959</v>
      </c>
      <c r="AH34">
        <v>154865.96037</v>
      </c>
      <c r="AI34">
        <v>0</v>
      </c>
      <c r="AJ34">
        <v>0</v>
      </c>
      <c r="AK34">
        <v>0</v>
      </c>
      <c r="AL34" t="s">
        <v>120</v>
      </c>
      <c r="AM34" t="s">
        <v>123</v>
      </c>
      <c r="AN34">
        <v>96</v>
      </c>
      <c r="AO34">
        <v>1</v>
      </c>
      <c r="AP34">
        <v>7</v>
      </c>
    </row>
    <row r="35" spans="1:42" s="11" customFormat="1" ht="19.5" customHeight="1">
      <c r="A35" s="25" t="s">
        <v>7</v>
      </c>
      <c r="B35" s="22">
        <f t="shared" si="1"/>
        <v>211942.53201</v>
      </c>
      <c r="C35" s="22">
        <f t="shared" si="2"/>
        <v>223208.84538</v>
      </c>
      <c r="D35" s="22">
        <f t="shared" si="3"/>
        <v>147803.62966</v>
      </c>
      <c r="E35" s="38" t="s">
        <v>10</v>
      </c>
      <c r="S35"/>
      <c r="T35"/>
      <c r="U35"/>
      <c r="V35"/>
      <c r="W35"/>
      <c r="X35"/>
      <c r="Y35"/>
      <c r="Z35"/>
      <c r="AA35">
        <v>460319.22212</v>
      </c>
      <c r="AB35">
        <v>507686.80578</v>
      </c>
      <c r="AC35">
        <v>523583.07715</v>
      </c>
      <c r="AD35">
        <v>480754.31999</v>
      </c>
      <c r="AE35">
        <v>485008.19241</v>
      </c>
      <c r="AF35">
        <v>564744.45174</v>
      </c>
      <c r="AG35">
        <v>442883.83481</v>
      </c>
      <c r="AH35">
        <v>61332.220559</v>
      </c>
      <c r="AI35">
        <v>0</v>
      </c>
      <c r="AJ35">
        <v>0</v>
      </c>
      <c r="AK35">
        <v>0</v>
      </c>
      <c r="AL35" t="s">
        <v>120</v>
      </c>
      <c r="AM35" t="s">
        <v>123</v>
      </c>
      <c r="AN35">
        <v>96</v>
      </c>
      <c r="AO35">
        <v>1</v>
      </c>
      <c r="AP35">
        <v>8</v>
      </c>
    </row>
    <row r="36" spans="1:42" s="11" customFormat="1" ht="19.5" customHeight="1">
      <c r="A36" s="25" t="s">
        <v>76</v>
      </c>
      <c r="B36" s="22">
        <f t="shared" si="1"/>
        <v>1050993.9632</v>
      </c>
      <c r="C36" s="22">
        <f t="shared" si="2"/>
        <v>1091720.6089</v>
      </c>
      <c r="D36" s="22">
        <f t="shared" si="3"/>
        <v>819137.9634</v>
      </c>
      <c r="E36" s="38" t="s">
        <v>11</v>
      </c>
      <c r="S36"/>
      <c r="T36"/>
      <c r="U36"/>
      <c r="V36"/>
      <c r="W36"/>
      <c r="X36"/>
      <c r="Y36"/>
      <c r="Z36"/>
      <c r="AA36">
        <v>23827.39328</v>
      </c>
      <c r="AB36">
        <v>29968.918767</v>
      </c>
      <c r="AC36">
        <v>15850.950756</v>
      </c>
      <c r="AD36">
        <v>10577.058508</v>
      </c>
      <c r="AE36">
        <v>13253.079361</v>
      </c>
      <c r="AF36">
        <v>16837.139627</v>
      </c>
      <c r="AG36">
        <v>27565.944175</v>
      </c>
      <c r="AH36">
        <v>78271.032137</v>
      </c>
      <c r="AI36">
        <v>0</v>
      </c>
      <c r="AJ36">
        <v>0</v>
      </c>
      <c r="AK36">
        <v>0</v>
      </c>
      <c r="AL36" t="s">
        <v>120</v>
      </c>
      <c r="AM36" t="s">
        <v>123</v>
      </c>
      <c r="AN36">
        <v>96</v>
      </c>
      <c r="AO36">
        <v>1</v>
      </c>
      <c r="AP36">
        <v>9</v>
      </c>
    </row>
    <row r="37" spans="1:42" s="14" customFormat="1" ht="4.5" customHeight="1" thickBot="1">
      <c r="A37" s="13"/>
      <c r="B37" s="18"/>
      <c r="C37" s="18"/>
      <c r="D37" s="18"/>
      <c r="E37" s="40"/>
      <c r="AA37">
        <v>95325.355738</v>
      </c>
      <c r="AB37">
        <v>93716.780303</v>
      </c>
      <c r="AC37">
        <v>110233.4442</v>
      </c>
      <c r="AD37">
        <v>103603.10649</v>
      </c>
      <c r="AE37">
        <v>101929.68654</v>
      </c>
      <c r="AF37">
        <v>116392.46183</v>
      </c>
      <c r="AG37">
        <v>90174.500603</v>
      </c>
      <c r="AH37">
        <v>15262.707676</v>
      </c>
      <c r="AI37">
        <v>0</v>
      </c>
      <c r="AJ37">
        <v>0</v>
      </c>
      <c r="AK37">
        <v>0</v>
      </c>
      <c r="AL37" t="s">
        <v>120</v>
      </c>
      <c r="AM37" t="s">
        <v>123</v>
      </c>
      <c r="AN37">
        <v>96</v>
      </c>
      <c r="AO37">
        <v>1</v>
      </c>
      <c r="AP37">
        <v>10</v>
      </c>
    </row>
    <row r="38" spans="27:42" s="11" customFormat="1" ht="12" customHeight="1" thickTop="1">
      <c r="AA38">
        <v>186931.22573</v>
      </c>
      <c r="AB38">
        <v>89238.509715</v>
      </c>
      <c r="AC38">
        <v>158898.01709</v>
      </c>
      <c r="AD38">
        <v>222889.50645</v>
      </c>
      <c r="AE38">
        <v>241922.0474</v>
      </c>
      <c r="AF38">
        <v>236344.38056</v>
      </c>
      <c r="AG38">
        <v>199990.86468</v>
      </c>
      <c r="AH38">
        <v>55904.914381</v>
      </c>
      <c r="AI38">
        <v>0</v>
      </c>
      <c r="AJ38">
        <v>0</v>
      </c>
      <c r="AK38">
        <v>0</v>
      </c>
      <c r="AL38" t="s">
        <v>120</v>
      </c>
      <c r="AM38" t="s">
        <v>123</v>
      </c>
      <c r="AN38">
        <v>96</v>
      </c>
      <c r="AO38">
        <v>1</v>
      </c>
      <c r="AP38">
        <v>11</v>
      </c>
    </row>
    <row r="39" spans="27:42" s="11" customFormat="1" ht="12" customHeight="1">
      <c r="AA39">
        <v>59292.931916</v>
      </c>
      <c r="AB39">
        <v>40684.511868</v>
      </c>
      <c r="AC39">
        <v>43399.23523</v>
      </c>
      <c r="AD39">
        <v>50178.856618</v>
      </c>
      <c r="AE39">
        <v>69489.334638</v>
      </c>
      <c r="AF39">
        <v>69485.778731</v>
      </c>
      <c r="AG39">
        <v>72384.364697</v>
      </c>
      <c r="AH39">
        <v>62600.44444</v>
      </c>
      <c r="AI39">
        <v>0</v>
      </c>
      <c r="AJ39">
        <v>0</v>
      </c>
      <c r="AK39">
        <v>0</v>
      </c>
      <c r="AL39" t="s">
        <v>120</v>
      </c>
      <c r="AM39" t="s">
        <v>123</v>
      </c>
      <c r="AN39">
        <v>96</v>
      </c>
      <c r="AO39">
        <v>1</v>
      </c>
      <c r="AP39">
        <v>12</v>
      </c>
    </row>
    <row r="40" spans="27:42" ht="16.5">
      <c r="AA40">
        <v>61507.156311</v>
      </c>
      <c r="AB40">
        <v>57156.085787</v>
      </c>
      <c r="AC40">
        <v>60492.430403</v>
      </c>
      <c r="AD40">
        <v>63814.57239</v>
      </c>
      <c r="AE40">
        <v>67759.168197</v>
      </c>
      <c r="AF40">
        <v>67083.458875</v>
      </c>
      <c r="AG40">
        <v>61148.205743</v>
      </c>
      <c r="AH40">
        <v>41994.700175</v>
      </c>
      <c r="AI40">
        <v>0</v>
      </c>
      <c r="AJ40">
        <v>0</v>
      </c>
      <c r="AK40">
        <v>0</v>
      </c>
      <c r="AL40" t="s">
        <v>120</v>
      </c>
      <c r="AM40" t="s">
        <v>123</v>
      </c>
      <c r="AN40">
        <v>96</v>
      </c>
      <c r="AO40">
        <v>1</v>
      </c>
      <c r="AP40">
        <v>13</v>
      </c>
    </row>
    <row r="41" spans="27:42" ht="16.5">
      <c r="AA41">
        <v>120898.20654</v>
      </c>
      <c r="AB41">
        <v>123746.84602</v>
      </c>
      <c r="AC41">
        <v>115864.16666</v>
      </c>
      <c r="AD41">
        <v>108726.66595</v>
      </c>
      <c r="AE41">
        <v>100721.58313</v>
      </c>
      <c r="AF41">
        <v>104858.2848</v>
      </c>
      <c r="AG41">
        <v>133357.74066</v>
      </c>
      <c r="AH41">
        <v>197979.68386</v>
      </c>
      <c r="AI41">
        <v>0</v>
      </c>
      <c r="AJ41">
        <v>0</v>
      </c>
      <c r="AK41">
        <v>0</v>
      </c>
      <c r="AL41" t="s">
        <v>120</v>
      </c>
      <c r="AM41" t="s">
        <v>123</v>
      </c>
      <c r="AN41">
        <v>96</v>
      </c>
      <c r="AO41">
        <v>1</v>
      </c>
      <c r="AP41">
        <v>14</v>
      </c>
    </row>
    <row r="42" spans="27:42" ht="16.5">
      <c r="AA42">
        <v>35889.613558</v>
      </c>
      <c r="AB42">
        <v>38952.56187</v>
      </c>
      <c r="AC42">
        <v>29972.22241</v>
      </c>
      <c r="AD42">
        <v>26405.761861</v>
      </c>
      <c r="AE42">
        <v>23682.473877</v>
      </c>
      <c r="AF42">
        <v>25742.372591</v>
      </c>
      <c r="AG42">
        <v>51689.19576</v>
      </c>
      <c r="AH42">
        <v>80584.08107</v>
      </c>
      <c r="AI42">
        <v>0</v>
      </c>
      <c r="AJ42">
        <v>0</v>
      </c>
      <c r="AK42">
        <v>0</v>
      </c>
      <c r="AL42" t="s">
        <v>120</v>
      </c>
      <c r="AM42" t="s">
        <v>123</v>
      </c>
      <c r="AN42">
        <v>96</v>
      </c>
      <c r="AO42">
        <v>1</v>
      </c>
      <c r="AP42">
        <v>15</v>
      </c>
    </row>
    <row r="43" spans="27:42" ht="16.5">
      <c r="AA43">
        <v>30096.921957</v>
      </c>
      <c r="AB43">
        <v>28486.54482</v>
      </c>
      <c r="AC43">
        <v>26495.197685</v>
      </c>
      <c r="AD43">
        <v>25744.047497</v>
      </c>
      <c r="AE43">
        <v>25509.68314</v>
      </c>
      <c r="AF43">
        <v>26531.243316</v>
      </c>
      <c r="AG43">
        <v>25676.489829</v>
      </c>
      <c r="AH43">
        <v>63399.368906</v>
      </c>
      <c r="AI43">
        <v>0</v>
      </c>
      <c r="AJ43">
        <v>0</v>
      </c>
      <c r="AK43">
        <v>0</v>
      </c>
      <c r="AL43" t="s">
        <v>120</v>
      </c>
      <c r="AM43" t="s">
        <v>123</v>
      </c>
      <c r="AN43">
        <v>96</v>
      </c>
      <c r="AO43">
        <v>1</v>
      </c>
      <c r="AP43">
        <v>16</v>
      </c>
    </row>
    <row r="44" spans="27:42" ht="16.5">
      <c r="AA44">
        <v>53479.186704</v>
      </c>
      <c r="AB44">
        <v>53698.542268</v>
      </c>
      <c r="AC44">
        <v>57850.192781</v>
      </c>
      <c r="AD44">
        <v>55574.503368</v>
      </c>
      <c r="AE44">
        <v>50601.273452</v>
      </c>
      <c r="AF44">
        <v>50673.48507</v>
      </c>
      <c r="AG44">
        <v>54962.289196</v>
      </c>
      <c r="AH44">
        <v>52863.70601</v>
      </c>
      <c r="AI44">
        <v>0</v>
      </c>
      <c r="AJ44">
        <v>0</v>
      </c>
      <c r="AK44">
        <v>0</v>
      </c>
      <c r="AL44" t="s">
        <v>120</v>
      </c>
      <c r="AM44" t="s">
        <v>123</v>
      </c>
      <c r="AN44">
        <v>96</v>
      </c>
      <c r="AO44">
        <v>1</v>
      </c>
      <c r="AP44">
        <v>17</v>
      </c>
    </row>
    <row r="45" spans="27:42" ht="16.5">
      <c r="AA45">
        <v>764.53120325</v>
      </c>
      <c r="AB45">
        <v>581.78500539</v>
      </c>
      <c r="AC45">
        <v>473.52516785</v>
      </c>
      <c r="AD45">
        <v>774.28408607</v>
      </c>
      <c r="AE45">
        <v>468.7102739</v>
      </c>
      <c r="AF45">
        <v>1724.5463658</v>
      </c>
      <c r="AG45">
        <v>442.7900479</v>
      </c>
      <c r="AH45">
        <v>220.67645673</v>
      </c>
      <c r="AI45">
        <v>0</v>
      </c>
      <c r="AJ45">
        <v>0</v>
      </c>
      <c r="AK45">
        <v>0</v>
      </c>
      <c r="AL45" t="s">
        <v>120</v>
      </c>
      <c r="AM45" t="s">
        <v>123</v>
      </c>
      <c r="AN45">
        <v>96</v>
      </c>
      <c r="AO45">
        <v>1</v>
      </c>
      <c r="AP45">
        <v>18</v>
      </c>
    </row>
    <row r="46" spans="27:42" ht="16.5">
      <c r="AA46">
        <v>667.95311379</v>
      </c>
      <c r="AB46">
        <v>2027.4120604</v>
      </c>
      <c r="AC46">
        <v>1073.0286123</v>
      </c>
      <c r="AD46">
        <v>228.06913697</v>
      </c>
      <c r="AE46">
        <v>459.4423864</v>
      </c>
      <c r="AF46">
        <v>186.63745731</v>
      </c>
      <c r="AG46">
        <v>586.97583031</v>
      </c>
      <c r="AH46">
        <v>911.85141948</v>
      </c>
      <c r="AI46">
        <v>0</v>
      </c>
      <c r="AJ46">
        <v>0</v>
      </c>
      <c r="AK46">
        <v>0</v>
      </c>
      <c r="AL46" t="s">
        <v>120</v>
      </c>
      <c r="AM46" t="s">
        <v>123</v>
      </c>
      <c r="AN46">
        <v>96</v>
      </c>
      <c r="AO46">
        <v>1</v>
      </c>
      <c r="AP46">
        <v>19</v>
      </c>
    </row>
    <row r="47" spans="27:42" ht="16.5">
      <c r="AA47">
        <v>265.61997961</v>
      </c>
      <c r="AB47">
        <v>239.88716653</v>
      </c>
      <c r="AC47">
        <v>215.60318505</v>
      </c>
      <c r="AD47">
        <v>232.49205734</v>
      </c>
      <c r="AE47">
        <v>275.6924443</v>
      </c>
      <c r="AF47">
        <v>313.00344546</v>
      </c>
      <c r="AG47">
        <v>273.59561835</v>
      </c>
      <c r="AH47">
        <v>292.14224084</v>
      </c>
      <c r="AI47">
        <v>0</v>
      </c>
      <c r="AJ47">
        <v>0</v>
      </c>
      <c r="AK47">
        <v>0</v>
      </c>
      <c r="AL47" t="s">
        <v>120</v>
      </c>
      <c r="AM47" t="s">
        <v>123</v>
      </c>
      <c r="AN47">
        <v>96</v>
      </c>
      <c r="AO47">
        <v>1</v>
      </c>
      <c r="AP47">
        <v>20</v>
      </c>
    </row>
    <row r="48" spans="27:42" ht="16.5">
      <c r="AA48">
        <v>181989.36917</v>
      </c>
      <c r="AB48">
        <v>159992.36326</v>
      </c>
      <c r="AC48">
        <v>196619.14524</v>
      </c>
      <c r="AD48">
        <v>206919.66723</v>
      </c>
      <c r="AE48">
        <v>203133.02645</v>
      </c>
      <c r="AF48">
        <v>209109.74066</v>
      </c>
      <c r="AG48">
        <v>171298.86701</v>
      </c>
      <c r="AH48">
        <v>64175.590792</v>
      </c>
      <c r="AI48">
        <v>0</v>
      </c>
      <c r="AJ48">
        <v>0</v>
      </c>
      <c r="AK48">
        <v>0</v>
      </c>
      <c r="AL48" t="s">
        <v>120</v>
      </c>
      <c r="AM48" t="s">
        <v>123</v>
      </c>
      <c r="AN48">
        <v>96</v>
      </c>
      <c r="AO48">
        <v>1</v>
      </c>
      <c r="AP48">
        <v>21</v>
      </c>
    </row>
    <row r="49" spans="27:42" ht="16.5">
      <c r="AA49">
        <v>41923.400286</v>
      </c>
      <c r="AB49">
        <v>36664.800136</v>
      </c>
      <c r="AC49">
        <v>52948.149452</v>
      </c>
      <c r="AD49">
        <v>56735.432047</v>
      </c>
      <c r="AE49">
        <v>48426.761627</v>
      </c>
      <c r="AF49">
        <v>44533.339575</v>
      </c>
      <c r="AG49">
        <v>26661.737817</v>
      </c>
      <c r="AH49">
        <v>7944.5455559</v>
      </c>
      <c r="AI49">
        <v>0</v>
      </c>
      <c r="AJ49">
        <v>0</v>
      </c>
      <c r="AK49">
        <v>0</v>
      </c>
      <c r="AL49" t="s">
        <v>120</v>
      </c>
      <c r="AM49" t="s">
        <v>123</v>
      </c>
      <c r="AN49">
        <v>96</v>
      </c>
      <c r="AO49">
        <v>1</v>
      </c>
      <c r="AP49">
        <v>22</v>
      </c>
    </row>
    <row r="50" spans="27:42" ht="16.5">
      <c r="AA50">
        <v>140065.96888</v>
      </c>
      <c r="AB50">
        <v>123327.56312</v>
      </c>
      <c r="AC50">
        <v>143670.99578</v>
      </c>
      <c r="AD50">
        <v>150184.23519</v>
      </c>
      <c r="AE50">
        <v>154706.26482</v>
      </c>
      <c r="AF50">
        <v>164576.40108</v>
      </c>
      <c r="AG50">
        <v>144637.12919</v>
      </c>
      <c r="AH50">
        <v>56231.045236</v>
      </c>
      <c r="AI50">
        <v>0</v>
      </c>
      <c r="AJ50">
        <v>0</v>
      </c>
      <c r="AK50">
        <v>0</v>
      </c>
      <c r="AL50" t="s">
        <v>120</v>
      </c>
      <c r="AM50" t="s">
        <v>123</v>
      </c>
      <c r="AN50">
        <v>96</v>
      </c>
      <c r="AO50">
        <v>1</v>
      </c>
      <c r="AP50">
        <v>23</v>
      </c>
    </row>
  </sheetData>
  <mergeCells count="3">
    <mergeCell ref="A3:E3"/>
    <mergeCell ref="B5:D5"/>
    <mergeCell ref="A4:E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Roman,標準"-&amp;P+9-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2007-08-03T09:44:01Z</cp:lastPrinted>
  <dcterms:created xsi:type="dcterms:W3CDTF">2002-05-02T02:52:34Z</dcterms:created>
  <dcterms:modified xsi:type="dcterms:W3CDTF">2007-11-01T09:38:55Z</dcterms:modified>
  <cp:category/>
  <cp:version/>
  <cp:contentType/>
  <cp:contentStatus/>
</cp:coreProperties>
</file>