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'34,35'!$A$1:$J$55</definedName>
    <definedName name="_xlnm.Print_Area" localSheetId="1">'36,37'!$A$1:$J$57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<sst xmlns="http://schemas.openxmlformats.org/spreadsheetml/2006/main" count="431" uniqueCount="172">
  <si>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</si>
  <si>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</si>
  <si>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</si>
  <si>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</si>
  <si>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</si>
  <si>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</si>
  <si>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</si>
  <si>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</si>
  <si>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</si>
  <si>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</si>
  <si>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</si>
  <si>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</si>
  <si>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</si>
  <si>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</si>
  <si>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</si>
  <si>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</si>
  <si>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</si>
  <si>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</si>
  <si>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</si>
  <si>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</si>
  <si>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</si>
  <si>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</si>
  <si>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</si>
  <si>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</si>
  <si>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</si>
  <si>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</si>
  <si>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</si>
  <si>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</si>
  <si>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</si>
  <si>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</si>
  <si>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</si>
  <si>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</si>
  <si>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</si>
  <si>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</si>
  <si>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</si>
  <si>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</si>
  <si>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</si>
  <si>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</si>
  <si>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</si>
  <si>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</si>
  <si>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</si>
  <si>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</si>
  <si>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</si>
  <si>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</si>
  <si>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</si>
  <si>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</si>
  <si>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</si>
  <si>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</si>
  <si>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</si>
  <si>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</si>
  <si>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</si>
  <si>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</si>
  <si>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</si>
  <si>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</si>
  <si>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</si>
  <si>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</si>
  <si>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</si>
  <si>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</si>
  <si>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</si>
  <si>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</si>
  <si>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 sets</t>
  </si>
  <si>
    <t>　(3)Movies camera</t>
  </si>
  <si>
    <t>　(4)Stereo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</si>
  <si>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</si>
  <si>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</si>
  <si>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</si>
  <si>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</si>
  <si>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</si>
  <si>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</si>
  <si>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</si>
  <si>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</si>
  <si>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</si>
  <si>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</si>
  <si>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</si>
  <si>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</si>
  <si>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</si>
  <si>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</si>
  <si>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</si>
  <si>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</si>
  <si>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</si>
  <si>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</si>
  <si>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</si>
  <si>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</si>
  <si>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</si>
  <si>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</si>
  <si>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</si>
  <si>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</si>
  <si>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</si>
  <si>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</si>
  <si>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</si>
  <si>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</si>
  <si>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</si>
  <si>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</si>
  <si>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</si>
  <si>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</si>
  <si>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</si>
  <si>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</si>
  <si>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</si>
  <si>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</si>
  <si>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</si>
  <si>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</si>
  <si>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t>　8.Average No. of rooms per household</t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</si>
  <si>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</si>
  <si>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收錄音機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</si>
  <si>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鋼琴(含電子琴)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</si>
  <si>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照相機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</si>
  <si>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</si>
  <si>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</si>
  <si>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</si>
  <si>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家用電腦</t>
    </r>
  </si>
  <si>
    <t>　　(4)Stereo</t>
  </si>
  <si>
    <t>　　(5)Radio and recorder</t>
  </si>
  <si>
    <t>　　(6)Piano</t>
  </si>
  <si>
    <t>　　(7)Camera</t>
  </si>
  <si>
    <t>　　(8)Video game</t>
  </si>
  <si>
    <t>　　(9)Video tape recorder</t>
  </si>
  <si>
    <t>　　(10)Cable TV</t>
  </si>
  <si>
    <t>　　(11)Personal computer</t>
  </si>
  <si>
    <r>
      <t>　(12)</t>
    </r>
    <r>
      <rPr>
        <sz val="9"/>
        <rFont val="華康中明體"/>
        <family val="3"/>
      </rPr>
      <t>電話機</t>
    </r>
  </si>
  <si>
    <r>
      <t>　(13)</t>
    </r>
    <r>
      <rPr>
        <sz val="9"/>
        <rFont val="華康中明體"/>
        <family val="3"/>
      </rPr>
      <t>汽車</t>
    </r>
  </si>
  <si>
    <r>
      <t>　(14)</t>
    </r>
    <r>
      <rPr>
        <sz val="9"/>
        <rFont val="華康中明體"/>
        <family val="3"/>
      </rPr>
      <t>機車</t>
    </r>
  </si>
  <si>
    <r>
      <t>　(15)</t>
    </r>
    <r>
      <rPr>
        <sz val="9"/>
        <rFont val="華康中明體"/>
        <family val="3"/>
      </rPr>
      <t>電冰箱</t>
    </r>
  </si>
  <si>
    <r>
      <t>　(16)</t>
    </r>
    <r>
      <rPr>
        <sz val="9"/>
        <rFont val="華康中明體"/>
        <family val="3"/>
      </rPr>
      <t>冷暖氣機</t>
    </r>
  </si>
  <si>
    <r>
      <t>　(17)</t>
    </r>
    <r>
      <rPr>
        <sz val="9"/>
        <rFont val="華康中明體"/>
        <family val="3"/>
      </rPr>
      <t>除濕機</t>
    </r>
  </si>
  <si>
    <r>
      <t>　(18)</t>
    </r>
    <r>
      <rPr>
        <sz val="9"/>
        <rFont val="華康中明體"/>
        <family val="3"/>
      </rPr>
      <t>洗衣機</t>
    </r>
  </si>
  <si>
    <r>
      <t>　(19)</t>
    </r>
    <r>
      <rPr>
        <sz val="9"/>
        <rFont val="華康中明體"/>
        <family val="3"/>
      </rPr>
      <t>烘衣機</t>
    </r>
  </si>
  <si>
    <r>
      <t>　(20)</t>
    </r>
    <r>
      <rPr>
        <sz val="9"/>
        <rFont val="華康中明體"/>
        <family val="3"/>
      </rPr>
      <t>果菜(汁)機</t>
    </r>
  </si>
  <si>
    <r>
      <t>　(21)</t>
    </r>
    <r>
      <rPr>
        <sz val="9"/>
        <rFont val="華康中明體"/>
        <family val="3"/>
      </rPr>
      <t>排油煙機</t>
    </r>
  </si>
  <si>
    <r>
      <t>　(22)</t>
    </r>
    <r>
      <rPr>
        <sz val="9"/>
        <rFont val="華康中明體"/>
        <family val="3"/>
      </rPr>
      <t>吸塵器</t>
    </r>
  </si>
  <si>
    <r>
      <t>　(23)</t>
    </r>
    <r>
      <rPr>
        <sz val="9"/>
        <rFont val="華康中明體"/>
        <family val="3"/>
      </rPr>
      <t>瓦斯熱水器</t>
    </r>
  </si>
  <si>
    <r>
      <t>　(24)</t>
    </r>
    <r>
      <rPr>
        <sz val="9"/>
        <rFont val="華康中明體"/>
        <family val="3"/>
      </rPr>
      <t>電熱水器</t>
    </r>
  </si>
  <si>
    <r>
      <t>　(25)</t>
    </r>
    <r>
      <rPr>
        <sz val="9"/>
        <rFont val="華康中明體"/>
        <family val="3"/>
      </rPr>
      <t>微波爐(含烤箱)</t>
    </r>
  </si>
  <si>
    <r>
      <t>　(26)</t>
    </r>
    <r>
      <rPr>
        <sz val="9"/>
        <rFont val="華康中明體"/>
        <family val="3"/>
      </rPr>
      <t>報紙</t>
    </r>
  </si>
  <si>
    <r>
      <t>　(27)</t>
    </r>
    <r>
      <rPr>
        <sz val="9"/>
        <rFont val="華康中明體"/>
        <family val="3"/>
      </rPr>
      <t>期刊雜誌</t>
    </r>
  </si>
  <si>
    <r>
      <t>　(1)</t>
    </r>
    <r>
      <rPr>
        <sz val="9"/>
        <rFont val="華康中明體"/>
        <family val="3"/>
      </rPr>
      <t>彩色電視機</t>
    </r>
  </si>
  <si>
    <r>
      <t>　(2)</t>
    </r>
    <r>
      <rPr>
        <sz val="9"/>
        <rFont val="華康中明體"/>
        <family val="3"/>
      </rPr>
      <t>碟影機</t>
    </r>
  </si>
  <si>
    <r>
      <t>　(3)</t>
    </r>
    <r>
      <rPr>
        <sz val="9"/>
        <rFont val="華康中明體"/>
        <family val="3"/>
      </rPr>
      <t>攝影機</t>
    </r>
  </si>
  <si>
    <r>
      <t>　(4)</t>
    </r>
    <r>
      <rPr>
        <sz val="9"/>
        <rFont val="華康中明體"/>
        <family val="3"/>
      </rPr>
      <t>音響</t>
    </r>
  </si>
  <si>
    <r>
      <t>　(5)</t>
    </r>
    <r>
      <rPr>
        <sz val="9"/>
        <rFont val="華康中明體"/>
        <family val="3"/>
      </rPr>
      <t>收錄音機</t>
    </r>
  </si>
  <si>
    <r>
      <t>　(6)</t>
    </r>
    <r>
      <rPr>
        <sz val="9"/>
        <rFont val="華康中明體"/>
        <family val="3"/>
      </rPr>
      <t>鋼琴</t>
    </r>
    <r>
      <rPr>
        <sz val="9"/>
        <rFont val="CG Times (W1)"/>
        <family val="1"/>
      </rPr>
      <t>(</t>
    </r>
    <r>
      <rPr>
        <sz val="9"/>
        <rFont val="華康中明體"/>
        <family val="3"/>
      </rPr>
      <t>含電子琴)</t>
    </r>
  </si>
  <si>
    <r>
      <t>　(7)</t>
    </r>
    <r>
      <rPr>
        <sz val="9"/>
        <rFont val="華康中明體"/>
        <family val="3"/>
      </rPr>
      <t>照相機</t>
    </r>
  </si>
  <si>
    <r>
      <t>　(8)</t>
    </r>
    <r>
      <rPr>
        <sz val="9"/>
        <rFont val="華康中明體"/>
        <family val="3"/>
      </rPr>
      <t>電視遊樂器</t>
    </r>
  </si>
  <si>
    <r>
      <t>　(9)</t>
    </r>
    <r>
      <rPr>
        <sz val="9"/>
        <rFont val="華康中明體"/>
        <family val="3"/>
      </rPr>
      <t>錄放影機</t>
    </r>
  </si>
  <si>
    <r>
      <t>　(10)</t>
    </r>
    <r>
      <rPr>
        <sz val="9"/>
        <rFont val="華康中明體"/>
        <family val="3"/>
      </rPr>
      <t>有線電視頻道設備</t>
    </r>
  </si>
  <si>
    <r>
      <t>　(11)</t>
    </r>
    <r>
      <rPr>
        <sz val="9"/>
        <rFont val="華康中明體"/>
        <family val="3"/>
      </rPr>
      <t>家用電腦</t>
    </r>
  </si>
  <si>
    <t>　(2)Laser-disk player</t>
  </si>
  <si>
    <t>　(5)Radio and recorder</t>
  </si>
  <si>
    <t>　(6)Piano</t>
  </si>
  <si>
    <t>　(7)Camera</t>
  </si>
  <si>
    <t>　(8)Video game</t>
  </si>
  <si>
    <t>　(9)Video tape recorder</t>
  </si>
  <si>
    <t>　(10)Cable TV</t>
  </si>
  <si>
    <t>　(11)Personal computer</t>
  </si>
  <si>
    <t>　(12)Telephone</t>
  </si>
  <si>
    <t>　(13)Sedan vehicle</t>
  </si>
  <si>
    <t>　(14)Motor bicycle</t>
  </si>
  <si>
    <t>　(15)Refrigerator</t>
  </si>
  <si>
    <t>　(16)Air conditioner</t>
  </si>
  <si>
    <t>　(17)Dehumidifier</t>
  </si>
  <si>
    <t>　(18)Washing machine</t>
  </si>
  <si>
    <t>　(19)Drier</t>
  </si>
  <si>
    <t>　(20)Mixer</t>
  </si>
  <si>
    <t>　(21)Exhaust fan</t>
  </si>
  <si>
    <t>　(22)Vacuum cleaner</t>
  </si>
  <si>
    <t>　(23)Gas geyser</t>
  </si>
  <si>
    <t>　(24)Electric geyser</t>
  </si>
  <si>
    <t>　(25)Oven</t>
  </si>
  <si>
    <t>　(26)Newspaper</t>
  </si>
  <si>
    <t>　(27)Magazine</t>
  </si>
  <si>
    <t>83年家庭收支調查報告</t>
  </si>
  <si>
    <t>The Survey of Family Income and Expenditure, 1994</t>
  </si>
  <si>
    <t>民國八十三年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</si>
</sst>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0_);[Red]\(0.00\)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25" fillId="0" borderId="0" xfId="15" applyFont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176" fontId="27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169</v>
      </c>
      <c r="F1" s="63" t="s">
        <v>170</v>
      </c>
      <c r="G1" s="63"/>
      <c r="H1" s="63"/>
      <c r="I1" s="63"/>
      <c r="J1" s="63"/>
      <c r="AA1">
        <v>5567351</v>
      </c>
      <c r="AB1">
        <v>389100</v>
      </c>
      <c r="AC1">
        <v>556099</v>
      </c>
      <c r="AD1">
        <v>351006</v>
      </c>
      <c r="AE1">
        <v>3023501</v>
      </c>
      <c r="AF1">
        <v>52235</v>
      </c>
      <c r="AG1">
        <v>955988</v>
      </c>
      <c r="AH1">
        <v>239422</v>
      </c>
      <c r="AI1">
        <v>0</v>
      </c>
      <c r="AJ1">
        <v>0</v>
      </c>
      <c r="AK1">
        <v>0</v>
      </c>
      <c r="AL1" t="s">
        <v>86</v>
      </c>
      <c r="AM1" t="s">
        <v>64</v>
      </c>
      <c r="AN1">
        <v>94</v>
      </c>
      <c r="AO1">
        <v>1</v>
      </c>
      <c r="AP1">
        <v>1</v>
      </c>
    </row>
    <row r="2" spans="9:42" ht="15.75" customHeight="1">
      <c r="I2" s="3"/>
      <c r="J2" s="3"/>
      <c r="AA2">
        <v>4.016797935</v>
      </c>
      <c r="AB2">
        <v>1</v>
      </c>
      <c r="AC2">
        <v>2</v>
      </c>
      <c r="AD2">
        <v>2.9596274708</v>
      </c>
      <c r="AE2">
        <v>4.282030335</v>
      </c>
      <c r="AF2">
        <v>3.4204269168</v>
      </c>
      <c r="AG2">
        <v>6.1476859542</v>
      </c>
      <c r="AH2">
        <v>3.4260677799</v>
      </c>
      <c r="AI2">
        <v>0</v>
      </c>
      <c r="AJ2">
        <v>0</v>
      </c>
      <c r="AK2">
        <v>0</v>
      </c>
      <c r="AL2" t="s">
        <v>86</v>
      </c>
      <c r="AM2" t="s">
        <v>64</v>
      </c>
      <c r="AN2">
        <v>94</v>
      </c>
      <c r="AO2">
        <v>1</v>
      </c>
      <c r="AP2">
        <v>2</v>
      </c>
    </row>
    <row r="3" spans="1:42" ht="15.75" customHeight="1">
      <c r="A3" s="65" t="s">
        <v>87</v>
      </c>
      <c r="B3" s="65"/>
      <c r="C3" s="65"/>
      <c r="D3" s="65"/>
      <c r="E3" s="65"/>
      <c r="F3" s="66" t="s">
        <v>88</v>
      </c>
      <c r="G3" s="66"/>
      <c r="H3" s="66"/>
      <c r="I3" s="66"/>
      <c r="J3" s="66"/>
      <c r="AA3">
        <v>2.6116388207</v>
      </c>
      <c r="AB3">
        <v>0.9967848882</v>
      </c>
      <c r="AC3">
        <v>1.9994605277</v>
      </c>
      <c r="AD3">
        <v>2.0125126066</v>
      </c>
      <c r="AE3">
        <v>2.5328809218</v>
      </c>
      <c r="AF3">
        <v>1.9900258447</v>
      </c>
      <c r="AG3">
        <v>4.0311112692</v>
      </c>
      <c r="AH3">
        <v>2.9986718013</v>
      </c>
      <c r="AI3">
        <v>0</v>
      </c>
      <c r="AJ3">
        <v>0</v>
      </c>
      <c r="AK3">
        <v>0</v>
      </c>
      <c r="AL3" t="s">
        <v>86</v>
      </c>
      <c r="AM3" t="s">
        <v>64</v>
      </c>
      <c r="AN3">
        <v>94</v>
      </c>
      <c r="AO3">
        <v>1</v>
      </c>
      <c r="AP3">
        <v>3</v>
      </c>
    </row>
    <row r="4" spans="1:42" ht="15.75" customHeight="1">
      <c r="A4" s="4"/>
      <c r="F4" s="67" t="s">
        <v>89</v>
      </c>
      <c r="G4" s="67"/>
      <c r="H4" s="67"/>
      <c r="I4" s="67"/>
      <c r="J4" s="67"/>
      <c r="AA4">
        <v>1.7530121596</v>
      </c>
      <c r="AB4">
        <v>0.5694243125</v>
      </c>
      <c r="AC4">
        <v>1.0593491447</v>
      </c>
      <c r="AD4">
        <v>1.5334609665</v>
      </c>
      <c r="AE4">
        <v>1.8353637058</v>
      </c>
      <c r="AF4">
        <v>0.9120704508</v>
      </c>
      <c r="AG4">
        <v>2.4718772621</v>
      </c>
      <c r="AH4">
        <v>1.882713368</v>
      </c>
      <c r="AI4">
        <v>0</v>
      </c>
      <c r="AJ4">
        <v>0</v>
      </c>
      <c r="AK4">
        <v>0</v>
      </c>
      <c r="AL4" t="s">
        <v>86</v>
      </c>
      <c r="AM4" t="s">
        <v>64</v>
      </c>
      <c r="AN4">
        <v>94</v>
      </c>
      <c r="AO4">
        <v>1</v>
      </c>
      <c r="AP4">
        <v>4</v>
      </c>
    </row>
    <row r="5" spans="1:42" ht="15.75" customHeight="1" thickBot="1">
      <c r="A5" s="27"/>
      <c r="B5" s="27" t="s">
        <v>171</v>
      </c>
      <c r="C5" s="27"/>
      <c r="D5" s="27"/>
      <c r="E5" s="27"/>
      <c r="F5" s="64">
        <v>1994</v>
      </c>
      <c r="G5" s="64"/>
      <c r="H5" s="64"/>
      <c r="I5" s="64"/>
      <c r="J5" s="64"/>
      <c r="AA5">
        <v>1.7186128556</v>
      </c>
      <c r="AB5">
        <v>1</v>
      </c>
      <c r="AC5">
        <v>1.247869534</v>
      </c>
      <c r="AD5">
        <v>1.6054198504</v>
      </c>
      <c r="AE5">
        <v>1.7407604628</v>
      </c>
      <c r="AF5">
        <v>1.2155068441</v>
      </c>
      <c r="AG5">
        <v>2.2438974129</v>
      </c>
      <c r="AH5">
        <v>1.8784739915</v>
      </c>
      <c r="AI5">
        <v>0</v>
      </c>
      <c r="AJ5">
        <v>0</v>
      </c>
      <c r="AK5">
        <v>0</v>
      </c>
      <c r="AL5" t="s">
        <v>86</v>
      </c>
      <c r="AM5" t="s">
        <v>64</v>
      </c>
      <c r="AN5">
        <v>94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82.521921108</v>
      </c>
      <c r="AB6">
        <v>67.264970445</v>
      </c>
      <c r="AC6">
        <v>84.981451144</v>
      </c>
      <c r="AD6">
        <v>72.65687766</v>
      </c>
      <c r="AE6">
        <v>81.608043126</v>
      </c>
      <c r="AF6">
        <v>81.347755336</v>
      </c>
      <c r="AG6">
        <v>92.831081562</v>
      </c>
      <c r="AH6">
        <v>86.700470299</v>
      </c>
      <c r="AI6">
        <v>0</v>
      </c>
      <c r="AJ6">
        <v>0</v>
      </c>
      <c r="AK6">
        <v>0</v>
      </c>
      <c r="AL6" t="s">
        <v>86</v>
      </c>
      <c r="AM6" t="s">
        <v>64</v>
      </c>
      <c r="AN6">
        <v>94</v>
      </c>
      <c r="AO6">
        <v>1</v>
      </c>
      <c r="AP6">
        <v>6</v>
      </c>
    </row>
    <row r="7" spans="1:42" s="5" customFormat="1" ht="15" customHeight="1">
      <c r="A7" s="6"/>
      <c r="B7" s="52" t="s">
        <v>65</v>
      </c>
      <c r="C7" s="52" t="s">
        <v>66</v>
      </c>
      <c r="D7" s="52" t="s">
        <v>67</v>
      </c>
      <c r="E7" s="52" t="s">
        <v>68</v>
      </c>
      <c r="F7" s="52" t="s">
        <v>69</v>
      </c>
      <c r="G7" s="52" t="s">
        <v>70</v>
      </c>
      <c r="H7" s="52" t="s">
        <v>71</v>
      </c>
      <c r="I7" s="52" t="s">
        <v>72</v>
      </c>
      <c r="J7" s="7"/>
      <c r="AA7">
        <v>10.397763676</v>
      </c>
      <c r="AB7">
        <v>13.786687227</v>
      </c>
      <c r="AC7">
        <v>5.1708418825</v>
      </c>
      <c r="AD7">
        <v>16.001150977</v>
      </c>
      <c r="AE7">
        <v>12.400855829</v>
      </c>
      <c r="AF7">
        <v>9.1432947258</v>
      </c>
      <c r="AG7">
        <v>4.3991137964</v>
      </c>
      <c r="AH7">
        <v>7.7457376515</v>
      </c>
      <c r="AI7">
        <v>0</v>
      </c>
      <c r="AJ7">
        <v>0</v>
      </c>
      <c r="AK7">
        <v>0</v>
      </c>
      <c r="AL7" t="s">
        <v>86</v>
      </c>
      <c r="AM7" t="s">
        <v>64</v>
      </c>
      <c r="AN7">
        <v>94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0.8615946794</v>
      </c>
      <c r="AB8">
        <v>1.2729375482</v>
      </c>
      <c r="AC8">
        <v>0.9253747984</v>
      </c>
      <c r="AD8">
        <v>1.1082431639</v>
      </c>
      <c r="AE8">
        <v>0.9490322643</v>
      </c>
      <c r="AF8">
        <v>1.5277113047</v>
      </c>
      <c r="AG8">
        <v>0.4374531898</v>
      </c>
      <c r="AH8">
        <v>0.1273901312</v>
      </c>
      <c r="AI8">
        <v>0</v>
      </c>
      <c r="AJ8">
        <v>0</v>
      </c>
      <c r="AK8">
        <v>0</v>
      </c>
      <c r="AL8" t="s">
        <v>86</v>
      </c>
      <c r="AM8" t="s">
        <v>64</v>
      </c>
      <c r="AN8">
        <v>94</v>
      </c>
      <c r="AO8">
        <v>1</v>
      </c>
      <c r="AP8">
        <v>8</v>
      </c>
    </row>
    <row r="9" spans="1:42" s="5" customFormat="1" ht="15" customHeight="1">
      <c r="A9" s="6"/>
      <c r="B9" s="53" t="s">
        <v>73</v>
      </c>
      <c r="C9" s="53" t="s">
        <v>74</v>
      </c>
      <c r="D9" s="53" t="s">
        <v>75</v>
      </c>
      <c r="E9" s="53" t="s">
        <v>76</v>
      </c>
      <c r="F9" s="53" t="s">
        <v>77</v>
      </c>
      <c r="G9" s="53" t="s">
        <v>78</v>
      </c>
      <c r="H9" s="53" t="s">
        <v>79</v>
      </c>
      <c r="I9" s="53" t="s">
        <v>80</v>
      </c>
      <c r="J9" s="7"/>
      <c r="AA9">
        <v>6.2187205369</v>
      </c>
      <c r="AB9">
        <v>17.67540478</v>
      </c>
      <c r="AC9">
        <v>8.9223321747</v>
      </c>
      <c r="AD9">
        <v>10.233728198</v>
      </c>
      <c r="AE9">
        <v>5.0420687805</v>
      </c>
      <c r="AF9">
        <v>7.9812386331</v>
      </c>
      <c r="AG9">
        <v>2.3323514521</v>
      </c>
      <c r="AH9">
        <v>5.426401918</v>
      </c>
      <c r="AI9">
        <v>0</v>
      </c>
      <c r="AJ9">
        <v>0</v>
      </c>
      <c r="AK9">
        <v>0</v>
      </c>
      <c r="AL9" t="s">
        <v>86</v>
      </c>
      <c r="AM9" t="s">
        <v>64</v>
      </c>
      <c r="AN9">
        <v>94</v>
      </c>
      <c r="AO9">
        <v>1</v>
      </c>
      <c r="AP9">
        <v>9</v>
      </c>
    </row>
    <row r="10" spans="1:42" s="5" customFormat="1" ht="15" customHeight="1">
      <c r="A10" s="6"/>
      <c r="B10" s="54" t="s">
        <v>81</v>
      </c>
      <c r="C10" s="53" t="s">
        <v>82</v>
      </c>
      <c r="D10" s="53" t="s">
        <v>83</v>
      </c>
      <c r="E10" s="53" t="s">
        <v>5</v>
      </c>
      <c r="F10" s="53" t="s">
        <v>84</v>
      </c>
      <c r="G10" s="53" t="s">
        <v>85</v>
      </c>
      <c r="H10" s="53" t="s">
        <v>84</v>
      </c>
      <c r="I10" s="53"/>
      <c r="J10" s="7"/>
      <c r="AA10">
        <v>92.865206451</v>
      </c>
      <c r="AB10">
        <v>95.392958108</v>
      </c>
      <c r="AC10">
        <v>95.86008966</v>
      </c>
      <c r="AD10">
        <v>94.069332148</v>
      </c>
      <c r="AE10">
        <v>91.744934101</v>
      </c>
      <c r="AF10">
        <v>96.707188667</v>
      </c>
      <c r="AG10">
        <v>92.549174257</v>
      </c>
      <c r="AH10">
        <v>94.606594214</v>
      </c>
      <c r="AI10">
        <v>0</v>
      </c>
      <c r="AJ10">
        <v>0</v>
      </c>
      <c r="AK10">
        <v>0</v>
      </c>
      <c r="AL10" t="s">
        <v>86</v>
      </c>
      <c r="AM10" t="s">
        <v>64</v>
      </c>
      <c r="AN10">
        <v>94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7.0943613938</v>
      </c>
      <c r="AB11">
        <v>4.2793626317</v>
      </c>
      <c r="AC11">
        <v>4.1399103397</v>
      </c>
      <c r="AD11">
        <v>5.9306678518</v>
      </c>
      <c r="AE11">
        <v>8.2227854398</v>
      </c>
      <c r="AF11">
        <v>3.2928113334</v>
      </c>
      <c r="AG11">
        <v>7.4508257426</v>
      </c>
      <c r="AH11">
        <v>5.3934057856</v>
      </c>
      <c r="AI11">
        <v>0</v>
      </c>
      <c r="AJ11">
        <v>0</v>
      </c>
      <c r="AK11">
        <v>0</v>
      </c>
      <c r="AL11" t="s">
        <v>86</v>
      </c>
      <c r="AM11" t="s">
        <v>64</v>
      </c>
      <c r="AN11">
        <v>94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0.0404321553</v>
      </c>
      <c r="AB12">
        <v>0.3276792598</v>
      </c>
      <c r="AC12">
        <v>0</v>
      </c>
      <c r="AD12">
        <v>0</v>
      </c>
      <c r="AE12">
        <v>0.032280459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86</v>
      </c>
      <c r="AM12" t="s">
        <v>64</v>
      </c>
      <c r="AN12">
        <v>94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38">
        <f aca="true" t="shared" si="0" ref="B13:I14">+AA1</f>
        <v>5567351</v>
      </c>
      <c r="C13" s="38">
        <f t="shared" si="0"/>
        <v>389100</v>
      </c>
      <c r="D13" s="38">
        <f t="shared" si="0"/>
        <v>556099</v>
      </c>
      <c r="E13" s="38">
        <f t="shared" si="0"/>
        <v>351006</v>
      </c>
      <c r="F13" s="38">
        <f t="shared" si="0"/>
        <v>3023501</v>
      </c>
      <c r="G13" s="38">
        <f t="shared" si="0"/>
        <v>52235</v>
      </c>
      <c r="H13" s="38">
        <f t="shared" si="0"/>
        <v>955988</v>
      </c>
      <c r="I13" s="38">
        <f t="shared" si="0"/>
        <v>239422</v>
      </c>
      <c r="J13" s="32" t="s">
        <v>31</v>
      </c>
      <c r="AA13">
        <v>20.513454244</v>
      </c>
      <c r="AB13">
        <v>48.962734516</v>
      </c>
      <c r="AC13">
        <v>35.168558116</v>
      </c>
      <c r="AD13">
        <v>24.344882993</v>
      </c>
      <c r="AE13">
        <v>12.753592607</v>
      </c>
      <c r="AF13">
        <v>32.815162248</v>
      </c>
      <c r="AG13">
        <v>21.453930384</v>
      </c>
      <c r="AH13">
        <v>26.177627787</v>
      </c>
      <c r="AI13">
        <v>0</v>
      </c>
      <c r="AJ13">
        <v>0</v>
      </c>
      <c r="AK13">
        <v>0</v>
      </c>
      <c r="AL13" t="s">
        <v>86</v>
      </c>
      <c r="AM13" t="s">
        <v>64</v>
      </c>
      <c r="AN13">
        <v>94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39">
        <f t="shared" si="0"/>
        <v>4.016797935</v>
      </c>
      <c r="C14" s="39">
        <f t="shared" si="0"/>
        <v>1</v>
      </c>
      <c r="D14" s="39">
        <f t="shared" si="0"/>
        <v>2</v>
      </c>
      <c r="E14" s="39">
        <f t="shared" si="0"/>
        <v>2.9596274708</v>
      </c>
      <c r="F14" s="39">
        <f t="shared" si="0"/>
        <v>4.282030335</v>
      </c>
      <c r="G14" s="39">
        <f t="shared" si="0"/>
        <v>3.4204269168</v>
      </c>
      <c r="H14" s="39">
        <f t="shared" si="0"/>
        <v>6.1476859542</v>
      </c>
      <c r="I14" s="39">
        <f t="shared" si="0"/>
        <v>3.4260677799</v>
      </c>
      <c r="J14" s="32" t="s">
        <v>32</v>
      </c>
      <c r="AA14">
        <v>43.371147248</v>
      </c>
      <c r="AB14">
        <v>26.33230532</v>
      </c>
      <c r="AC14">
        <v>38.553746725</v>
      </c>
      <c r="AD14">
        <v>39.212435115</v>
      </c>
      <c r="AE14">
        <v>43.687169278</v>
      </c>
      <c r="AF14">
        <v>42.76442998</v>
      </c>
      <c r="AG14">
        <v>54.538236882</v>
      </c>
      <c r="AH14">
        <v>39.900677465</v>
      </c>
      <c r="AI14">
        <v>0</v>
      </c>
      <c r="AJ14">
        <v>0</v>
      </c>
      <c r="AK14">
        <v>0</v>
      </c>
      <c r="AL14" t="s">
        <v>86</v>
      </c>
      <c r="AM14" t="s">
        <v>64</v>
      </c>
      <c r="AN14">
        <v>94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39">
        <f aca="true" t="shared" si="1" ref="B15:I17">+AA3</f>
        <v>2.6116388207</v>
      </c>
      <c r="C15" s="39">
        <f t="shared" si="1"/>
        <v>0.9967848882</v>
      </c>
      <c r="D15" s="39">
        <f t="shared" si="1"/>
        <v>1.9994605277</v>
      </c>
      <c r="E15" s="39">
        <f t="shared" si="1"/>
        <v>2.0125126066</v>
      </c>
      <c r="F15" s="39">
        <f t="shared" si="1"/>
        <v>2.5328809218</v>
      </c>
      <c r="G15" s="39">
        <f t="shared" si="1"/>
        <v>1.9900258447</v>
      </c>
      <c r="H15" s="39">
        <f t="shared" si="1"/>
        <v>4.0311112692</v>
      </c>
      <c r="I15" s="39">
        <f t="shared" si="1"/>
        <v>2.9986718013</v>
      </c>
      <c r="J15" s="32" t="s">
        <v>33</v>
      </c>
      <c r="AA15">
        <v>28.274991104</v>
      </c>
      <c r="AB15">
        <v>16.599588795</v>
      </c>
      <c r="AC15">
        <v>19.064770841</v>
      </c>
      <c r="AD15">
        <v>29.645362188</v>
      </c>
      <c r="AE15">
        <v>34.336056115</v>
      </c>
      <c r="AF15">
        <v>19.2629463</v>
      </c>
      <c r="AG15">
        <v>19.686962598</v>
      </c>
      <c r="AH15">
        <v>26.348873537</v>
      </c>
      <c r="AI15">
        <v>0</v>
      </c>
      <c r="AJ15">
        <v>0</v>
      </c>
      <c r="AK15">
        <v>0</v>
      </c>
      <c r="AL15" t="s">
        <v>86</v>
      </c>
      <c r="AM15" t="s">
        <v>64</v>
      </c>
      <c r="AN15">
        <v>94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39">
        <f t="shared" si="1"/>
        <v>1.7530121596</v>
      </c>
      <c r="C16" s="39">
        <f t="shared" si="1"/>
        <v>0.5694243125</v>
      </c>
      <c r="D16" s="39">
        <f t="shared" si="1"/>
        <v>1.0593491447</v>
      </c>
      <c r="E16" s="39">
        <f t="shared" si="1"/>
        <v>1.5334609665</v>
      </c>
      <c r="F16" s="39">
        <f t="shared" si="1"/>
        <v>1.8353637058</v>
      </c>
      <c r="G16" s="39">
        <f t="shared" si="1"/>
        <v>0.9120704508</v>
      </c>
      <c r="H16" s="39">
        <f t="shared" si="1"/>
        <v>2.4718772621</v>
      </c>
      <c r="I16" s="39">
        <f t="shared" si="1"/>
        <v>1.882713368</v>
      </c>
      <c r="J16" s="32" t="s">
        <v>34</v>
      </c>
      <c r="AA16">
        <v>7.8404074038</v>
      </c>
      <c r="AB16">
        <v>8.1053713698</v>
      </c>
      <c r="AC16">
        <v>7.2129243174</v>
      </c>
      <c r="AD16">
        <v>6.7973197039</v>
      </c>
      <c r="AE16">
        <v>9.2231819999</v>
      </c>
      <c r="AF16">
        <v>5.1574614722</v>
      </c>
      <c r="AG16">
        <v>4.3208701364</v>
      </c>
      <c r="AH16">
        <v>7.5728212111</v>
      </c>
      <c r="AI16">
        <v>0</v>
      </c>
      <c r="AJ16">
        <v>0</v>
      </c>
      <c r="AK16">
        <v>0</v>
      </c>
      <c r="AL16" t="s">
        <v>86</v>
      </c>
      <c r="AM16" t="s">
        <v>64</v>
      </c>
      <c r="AN16">
        <v>94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39">
        <f t="shared" si="1"/>
        <v>1.7186128556</v>
      </c>
      <c r="C17" s="39">
        <f t="shared" si="1"/>
        <v>1</v>
      </c>
      <c r="D17" s="39">
        <f t="shared" si="1"/>
        <v>1.247869534</v>
      </c>
      <c r="E17" s="39">
        <f t="shared" si="1"/>
        <v>1.6054198504</v>
      </c>
      <c r="F17" s="39">
        <f t="shared" si="1"/>
        <v>1.7407604628</v>
      </c>
      <c r="G17" s="39">
        <f t="shared" si="1"/>
        <v>1.2155068441</v>
      </c>
      <c r="H17" s="39">
        <f t="shared" si="1"/>
        <v>2.2438974129</v>
      </c>
      <c r="I17" s="39">
        <f t="shared" si="1"/>
        <v>1.8784739915</v>
      </c>
      <c r="J17" s="32" t="s">
        <v>35</v>
      </c>
      <c r="AA17">
        <v>89.349512901</v>
      </c>
      <c r="AB17">
        <v>83.580056541</v>
      </c>
      <c r="AC17">
        <v>86.519306814</v>
      </c>
      <c r="AD17">
        <v>89.757155148</v>
      </c>
      <c r="AE17">
        <v>92.459933038</v>
      </c>
      <c r="AF17">
        <v>89.202641907</v>
      </c>
      <c r="AG17">
        <v>84.175219773</v>
      </c>
      <c r="AH17">
        <v>86.114893368</v>
      </c>
      <c r="AI17">
        <v>0</v>
      </c>
      <c r="AJ17">
        <v>0</v>
      </c>
      <c r="AK17">
        <v>0</v>
      </c>
      <c r="AL17" t="s">
        <v>86</v>
      </c>
      <c r="AM17" t="s">
        <v>64</v>
      </c>
      <c r="AN17">
        <v>94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0"/>
      <c r="C18" s="40"/>
      <c r="D18" s="40"/>
      <c r="E18" s="40"/>
      <c r="F18" s="40"/>
      <c r="G18" s="40"/>
      <c r="H18" s="40"/>
      <c r="I18" s="40"/>
      <c r="J18" s="32" t="s">
        <v>36</v>
      </c>
      <c r="AA18">
        <v>27.000828203</v>
      </c>
      <c r="AB18">
        <v>12.091560704</v>
      </c>
      <c r="AC18">
        <v>15.100056921</v>
      </c>
      <c r="AD18">
        <v>27.162686743</v>
      </c>
      <c r="AE18">
        <v>34.113486962</v>
      </c>
      <c r="AF18">
        <v>15.852395745</v>
      </c>
      <c r="AG18">
        <v>19.657807616</v>
      </c>
      <c r="AH18">
        <v>21.823875132</v>
      </c>
      <c r="AI18">
        <v>0</v>
      </c>
      <c r="AJ18">
        <v>0</v>
      </c>
      <c r="AK18">
        <v>0</v>
      </c>
      <c r="AL18" t="s">
        <v>86</v>
      </c>
      <c r="AM18" t="s">
        <v>64</v>
      </c>
      <c r="AN18">
        <v>94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0"/>
      <c r="C19" s="40"/>
      <c r="D19" s="40"/>
      <c r="E19" s="40"/>
      <c r="F19" s="40"/>
      <c r="G19" s="40"/>
      <c r="H19" s="40"/>
      <c r="I19" s="40"/>
      <c r="J19" s="33" t="s">
        <v>37</v>
      </c>
      <c r="AA19">
        <v>72.999171797</v>
      </c>
      <c r="AB19">
        <v>87.908439296</v>
      </c>
      <c r="AC19">
        <v>84.899943079</v>
      </c>
      <c r="AD19">
        <v>72.837313257</v>
      </c>
      <c r="AE19">
        <v>65.886513038</v>
      </c>
      <c r="AF19">
        <v>84.147604255</v>
      </c>
      <c r="AG19">
        <v>80.342192384</v>
      </c>
      <c r="AH19">
        <v>78.176124868</v>
      </c>
      <c r="AI19">
        <v>0</v>
      </c>
      <c r="AJ19">
        <v>0</v>
      </c>
      <c r="AK19">
        <v>0</v>
      </c>
      <c r="AL19" t="s">
        <v>86</v>
      </c>
      <c r="AM19" t="s">
        <v>64</v>
      </c>
      <c r="AN19">
        <v>94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0">
        <f aca="true" t="shared" si="2" ref="B20:I20">+AA6</f>
        <v>82.521921108</v>
      </c>
      <c r="C20" s="40">
        <f t="shared" si="2"/>
        <v>67.264970445</v>
      </c>
      <c r="D20" s="40">
        <f t="shared" si="2"/>
        <v>84.981451144</v>
      </c>
      <c r="E20" s="40">
        <f t="shared" si="2"/>
        <v>72.65687766</v>
      </c>
      <c r="F20" s="40">
        <f t="shared" si="2"/>
        <v>81.608043126</v>
      </c>
      <c r="G20" s="40">
        <f t="shared" si="2"/>
        <v>81.347755336</v>
      </c>
      <c r="H20" s="40">
        <f t="shared" si="2"/>
        <v>92.831081562</v>
      </c>
      <c r="I20" s="40">
        <f t="shared" si="2"/>
        <v>86.700470299</v>
      </c>
      <c r="J20" s="34" t="s">
        <v>38</v>
      </c>
      <c r="AA20">
        <v>34.045296855</v>
      </c>
      <c r="AB20">
        <v>36.857664551</v>
      </c>
      <c r="AC20">
        <v>36.306427661</v>
      </c>
      <c r="AD20">
        <v>30.80307871</v>
      </c>
      <c r="AE20">
        <v>31.096300914</v>
      </c>
      <c r="AF20">
        <v>50.218762064</v>
      </c>
      <c r="AG20">
        <v>42.449640454</v>
      </c>
      <c r="AH20">
        <v>33.209862492</v>
      </c>
      <c r="AI20">
        <v>0</v>
      </c>
      <c r="AJ20">
        <v>0</v>
      </c>
      <c r="AK20">
        <v>0</v>
      </c>
      <c r="AL20" t="s">
        <v>86</v>
      </c>
      <c r="AM20" t="s">
        <v>64</v>
      </c>
      <c r="AN20">
        <v>94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0">
        <f aca="true" t="shared" si="3" ref="B21:I21">+AA7</f>
        <v>10.397763676</v>
      </c>
      <c r="C21" s="40">
        <f t="shared" si="3"/>
        <v>13.786687227</v>
      </c>
      <c r="D21" s="40">
        <f t="shared" si="3"/>
        <v>5.1708418825</v>
      </c>
      <c r="E21" s="40">
        <f t="shared" si="3"/>
        <v>16.001150977</v>
      </c>
      <c r="F21" s="40">
        <f t="shared" si="3"/>
        <v>12.400855829</v>
      </c>
      <c r="G21" s="40">
        <f t="shared" si="3"/>
        <v>9.1432947258</v>
      </c>
      <c r="H21" s="40">
        <f t="shared" si="3"/>
        <v>4.3991137964</v>
      </c>
      <c r="I21" s="40">
        <f t="shared" si="3"/>
        <v>7.7457376515</v>
      </c>
      <c r="J21" s="34" t="s">
        <v>39</v>
      </c>
      <c r="AA21">
        <v>3.0435387957</v>
      </c>
      <c r="AB21">
        <v>1.8867924528</v>
      </c>
      <c r="AC21">
        <v>4.6756956335</v>
      </c>
      <c r="AD21">
        <v>3.178913738</v>
      </c>
      <c r="AE21">
        <v>3.4518701597</v>
      </c>
      <c r="AF21">
        <v>0</v>
      </c>
      <c r="AG21">
        <v>1.8947533371</v>
      </c>
      <c r="AH21">
        <v>1.1552111248</v>
      </c>
      <c r="AI21">
        <v>0</v>
      </c>
      <c r="AJ21">
        <v>0</v>
      </c>
      <c r="AK21">
        <v>0</v>
      </c>
      <c r="AL21" t="s">
        <v>86</v>
      </c>
      <c r="AM21" t="s">
        <v>64</v>
      </c>
      <c r="AN21">
        <v>94</v>
      </c>
      <c r="AO21">
        <v>1</v>
      </c>
      <c r="AP21">
        <v>21</v>
      </c>
    </row>
    <row r="22" spans="1:42" s="13" customFormat="1" ht="12" customHeight="1">
      <c r="A22" s="30" t="s">
        <v>92</v>
      </c>
      <c r="B22" s="40">
        <f aca="true" t="shared" si="4" ref="B22:I22">+AA8+AA9</f>
        <v>7.080315216300001</v>
      </c>
      <c r="C22" s="40">
        <f t="shared" si="4"/>
        <v>18.948342328200003</v>
      </c>
      <c r="D22" s="40">
        <f t="shared" si="4"/>
        <v>9.8477069731</v>
      </c>
      <c r="E22" s="40">
        <f t="shared" si="4"/>
        <v>11.3419713619</v>
      </c>
      <c r="F22" s="40">
        <f t="shared" si="4"/>
        <v>5.991101044800001</v>
      </c>
      <c r="G22" s="40">
        <f t="shared" si="4"/>
        <v>9.5089499378</v>
      </c>
      <c r="H22" s="40">
        <f t="shared" si="4"/>
        <v>2.7698046419</v>
      </c>
      <c r="I22" s="40">
        <f t="shared" si="4"/>
        <v>5.5537920492</v>
      </c>
      <c r="J22" s="34" t="s">
        <v>93</v>
      </c>
      <c r="AA22">
        <v>59.567626723</v>
      </c>
      <c r="AB22">
        <v>61.255542996</v>
      </c>
      <c r="AC22">
        <v>57.267128123</v>
      </c>
      <c r="AD22">
        <v>62.8514377</v>
      </c>
      <c r="AE22">
        <v>62.883770201</v>
      </c>
      <c r="AF22">
        <v>45.65692961</v>
      </c>
      <c r="AG22">
        <v>49.565164661</v>
      </c>
      <c r="AH22">
        <v>61.55055924</v>
      </c>
      <c r="AI22">
        <v>0</v>
      </c>
      <c r="AJ22">
        <v>0</v>
      </c>
      <c r="AK22">
        <v>0</v>
      </c>
      <c r="AL22" t="s">
        <v>86</v>
      </c>
      <c r="AM22" t="s">
        <v>64</v>
      </c>
      <c r="AN22">
        <v>94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0"/>
      <c r="C23" s="40"/>
      <c r="D23" s="40"/>
      <c r="E23" s="40"/>
      <c r="F23" s="40"/>
      <c r="G23" s="40"/>
      <c r="H23" s="40"/>
      <c r="I23" s="40"/>
      <c r="J23" s="33" t="s">
        <v>40</v>
      </c>
      <c r="AA23">
        <v>36.773959465</v>
      </c>
      <c r="AB23">
        <v>24.047607299</v>
      </c>
      <c r="AC23">
        <v>33.817037973</v>
      </c>
      <c r="AD23">
        <v>31.869193119</v>
      </c>
      <c r="AE23">
        <v>37.088572486</v>
      </c>
      <c r="AF23">
        <v>34.862486838</v>
      </c>
      <c r="AG23">
        <v>44.651263405</v>
      </c>
      <c r="AH23">
        <v>36.505697054</v>
      </c>
      <c r="AI23">
        <v>0</v>
      </c>
      <c r="AJ23">
        <v>0</v>
      </c>
      <c r="AK23">
        <v>0</v>
      </c>
      <c r="AL23" t="s">
        <v>86</v>
      </c>
      <c r="AM23" t="s">
        <v>64</v>
      </c>
      <c r="AN23">
        <v>94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0">
        <f aca="true" t="shared" si="5" ref="B24:I24">+AA10</f>
        <v>92.865206451</v>
      </c>
      <c r="C24" s="40">
        <f t="shared" si="5"/>
        <v>95.392958108</v>
      </c>
      <c r="D24" s="40">
        <f t="shared" si="5"/>
        <v>95.86008966</v>
      </c>
      <c r="E24" s="40">
        <f t="shared" si="5"/>
        <v>94.069332148</v>
      </c>
      <c r="F24" s="40">
        <f t="shared" si="5"/>
        <v>91.744934101</v>
      </c>
      <c r="G24" s="40">
        <f t="shared" si="5"/>
        <v>96.707188667</v>
      </c>
      <c r="H24" s="40">
        <f t="shared" si="5"/>
        <v>92.549174257</v>
      </c>
      <c r="I24" s="40">
        <f t="shared" si="5"/>
        <v>94.606594214</v>
      </c>
      <c r="J24" s="34" t="s">
        <v>41</v>
      </c>
      <c r="AA24">
        <v>4.6079047288</v>
      </c>
      <c r="AB24">
        <v>3.3914674891</v>
      </c>
      <c r="AC24">
        <v>4.3585206951</v>
      </c>
      <c r="AD24">
        <v>4.2527449673</v>
      </c>
      <c r="AE24">
        <v>4.6189033839</v>
      </c>
      <c r="AF24">
        <v>4.4636737819</v>
      </c>
      <c r="AG24">
        <v>5.3321506128</v>
      </c>
      <c r="AH24">
        <v>4.6854675009</v>
      </c>
      <c r="AI24">
        <v>0</v>
      </c>
      <c r="AJ24">
        <v>0</v>
      </c>
      <c r="AK24">
        <v>0</v>
      </c>
      <c r="AL24" t="s">
        <v>86</v>
      </c>
      <c r="AM24" t="s">
        <v>64</v>
      </c>
      <c r="AN24">
        <v>94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0">
        <f aca="true" t="shared" si="6" ref="B25:I26">+AA11</f>
        <v>7.0943613938</v>
      </c>
      <c r="C25" s="40">
        <f t="shared" si="6"/>
        <v>4.2793626317</v>
      </c>
      <c r="D25" s="40">
        <f t="shared" si="6"/>
        <v>4.1399103397</v>
      </c>
      <c r="E25" s="40">
        <f t="shared" si="6"/>
        <v>5.9306678518</v>
      </c>
      <c r="F25" s="40">
        <f t="shared" si="6"/>
        <v>8.2227854398</v>
      </c>
      <c r="G25" s="40">
        <f t="shared" si="6"/>
        <v>3.2928113334</v>
      </c>
      <c r="H25" s="40">
        <f t="shared" si="6"/>
        <v>7.4508257426</v>
      </c>
      <c r="I25" s="40">
        <f t="shared" si="6"/>
        <v>5.3934057856</v>
      </c>
      <c r="J25" s="34" t="s">
        <v>42</v>
      </c>
      <c r="AA25">
        <v>99.361078545</v>
      </c>
      <c r="AB25">
        <v>94.078386019</v>
      </c>
      <c r="AC25">
        <v>99.113107558</v>
      </c>
      <c r="AD25">
        <v>99.468670051</v>
      </c>
      <c r="AE25">
        <v>99.884736271</v>
      </c>
      <c r="AF25">
        <v>99.349095434</v>
      </c>
      <c r="AG25">
        <v>99.867989975</v>
      </c>
      <c r="AH25">
        <v>99.730183525</v>
      </c>
      <c r="AI25">
        <v>0</v>
      </c>
      <c r="AJ25">
        <v>0</v>
      </c>
      <c r="AK25">
        <v>0</v>
      </c>
      <c r="AL25" t="s">
        <v>86</v>
      </c>
      <c r="AM25" t="s">
        <v>64</v>
      </c>
      <c r="AN25">
        <v>94</v>
      </c>
      <c r="AO25">
        <v>1</v>
      </c>
      <c r="AP25">
        <v>25</v>
      </c>
    </row>
    <row r="26" spans="1:42" s="13" customFormat="1" ht="12" customHeight="1">
      <c r="A26" s="30" t="s">
        <v>96</v>
      </c>
      <c r="B26" s="40">
        <f t="shared" si="6"/>
        <v>0.0404321553</v>
      </c>
      <c r="C26" s="40">
        <f t="shared" si="6"/>
        <v>0.3276792598</v>
      </c>
      <c r="D26" s="40">
        <f t="shared" si="6"/>
        <v>0</v>
      </c>
      <c r="E26" s="40">
        <f t="shared" si="6"/>
        <v>0</v>
      </c>
      <c r="F26" s="40">
        <f t="shared" si="6"/>
        <v>0.032280459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34" t="s">
        <v>97</v>
      </c>
      <c r="AA26">
        <v>4.0160033021</v>
      </c>
      <c r="AB26">
        <v>0.9105628373</v>
      </c>
      <c r="AC26">
        <v>2.3148755887</v>
      </c>
      <c r="AD26">
        <v>1.9441263112</v>
      </c>
      <c r="AE26">
        <v>5.3523382331</v>
      </c>
      <c r="AF26">
        <v>0</v>
      </c>
      <c r="AG26">
        <v>3.2562124211</v>
      </c>
      <c r="AH26">
        <v>3.0857648838</v>
      </c>
      <c r="AI26">
        <v>0</v>
      </c>
      <c r="AJ26">
        <v>0</v>
      </c>
      <c r="AK26">
        <v>0</v>
      </c>
      <c r="AL26" t="s">
        <v>86</v>
      </c>
      <c r="AM26" t="s">
        <v>64</v>
      </c>
      <c r="AN26">
        <v>94</v>
      </c>
      <c r="AO26">
        <v>1</v>
      </c>
      <c r="AP26">
        <v>26</v>
      </c>
    </row>
    <row r="27" spans="1:42" s="13" customFormat="1" ht="12" customHeight="1">
      <c r="A27" s="31" t="s">
        <v>13</v>
      </c>
      <c r="B27" s="40"/>
      <c r="C27" s="40"/>
      <c r="D27" s="40"/>
      <c r="E27" s="40"/>
      <c r="F27" s="40"/>
      <c r="G27" s="40"/>
      <c r="H27" s="40"/>
      <c r="I27" s="40"/>
      <c r="J27" s="33" t="s">
        <v>43</v>
      </c>
      <c r="AA27">
        <v>5.6391630418</v>
      </c>
      <c r="AB27">
        <v>1.2534052943</v>
      </c>
      <c r="AC27">
        <v>3.5776003913</v>
      </c>
      <c r="AD27">
        <v>2.5634889432</v>
      </c>
      <c r="AE27">
        <v>7.1492617333</v>
      </c>
      <c r="AF27">
        <v>3.1588015698</v>
      </c>
      <c r="AG27">
        <v>5.0542475429</v>
      </c>
      <c r="AH27">
        <v>5.8708055233</v>
      </c>
      <c r="AI27">
        <v>0</v>
      </c>
      <c r="AJ27">
        <v>0</v>
      </c>
      <c r="AK27">
        <v>0</v>
      </c>
      <c r="AL27" t="s">
        <v>86</v>
      </c>
      <c r="AM27" t="s">
        <v>64</v>
      </c>
      <c r="AN27">
        <v>94</v>
      </c>
      <c r="AO27">
        <v>1</v>
      </c>
      <c r="AP27">
        <v>27</v>
      </c>
    </row>
    <row r="28" spans="1:42" s="13" customFormat="1" ht="12" customHeight="1">
      <c r="A28" s="30" t="s">
        <v>14</v>
      </c>
      <c r="B28" s="40">
        <f aca="true" t="shared" si="7" ref="B28:I28">+AA13</f>
        <v>20.513454244</v>
      </c>
      <c r="C28" s="40">
        <f t="shared" si="7"/>
        <v>48.962734516</v>
      </c>
      <c r="D28" s="40">
        <f t="shared" si="7"/>
        <v>35.168558116</v>
      </c>
      <c r="E28" s="40">
        <f t="shared" si="7"/>
        <v>24.344882993</v>
      </c>
      <c r="F28" s="40">
        <f t="shared" si="7"/>
        <v>12.753592607</v>
      </c>
      <c r="G28" s="40">
        <f t="shared" si="7"/>
        <v>32.815162248</v>
      </c>
      <c r="H28" s="40">
        <f t="shared" si="7"/>
        <v>21.453930384</v>
      </c>
      <c r="I28" s="40">
        <f t="shared" si="7"/>
        <v>26.177627787</v>
      </c>
      <c r="J28" s="34" t="s">
        <v>44</v>
      </c>
      <c r="AA28">
        <v>37.957387634</v>
      </c>
      <c r="AB28">
        <v>20.875096376</v>
      </c>
      <c r="AC28">
        <v>29.442779074</v>
      </c>
      <c r="AD28">
        <v>26.36507638</v>
      </c>
      <c r="AE28">
        <v>42.250060443</v>
      </c>
      <c r="AF28">
        <v>29.403656552</v>
      </c>
      <c r="AG28">
        <v>41.414536584</v>
      </c>
      <c r="AH28">
        <v>36.343360259</v>
      </c>
      <c r="AI28">
        <v>0</v>
      </c>
      <c r="AJ28">
        <v>0</v>
      </c>
      <c r="AK28">
        <v>0</v>
      </c>
      <c r="AL28" t="s">
        <v>86</v>
      </c>
      <c r="AM28" t="s">
        <v>64</v>
      </c>
      <c r="AN28">
        <v>94</v>
      </c>
      <c r="AO28">
        <v>1</v>
      </c>
      <c r="AP28">
        <v>28</v>
      </c>
    </row>
    <row r="29" spans="1:42" s="13" customFormat="1" ht="12" customHeight="1">
      <c r="A29" s="30" t="s">
        <v>15</v>
      </c>
      <c r="B29" s="40">
        <f aca="true" t="shared" si="8" ref="B29:I32">+AA14</f>
        <v>43.371147248</v>
      </c>
      <c r="C29" s="40">
        <f t="shared" si="8"/>
        <v>26.33230532</v>
      </c>
      <c r="D29" s="40">
        <f t="shared" si="8"/>
        <v>38.553746725</v>
      </c>
      <c r="E29" s="40">
        <f t="shared" si="8"/>
        <v>39.212435115</v>
      </c>
      <c r="F29" s="40">
        <f t="shared" si="8"/>
        <v>43.687169278</v>
      </c>
      <c r="G29" s="40">
        <f t="shared" si="8"/>
        <v>42.76442998</v>
      </c>
      <c r="H29" s="40">
        <f t="shared" si="8"/>
        <v>54.538236882</v>
      </c>
      <c r="I29" s="40">
        <f t="shared" si="8"/>
        <v>39.900677465</v>
      </c>
      <c r="J29" s="34" t="s">
        <v>45</v>
      </c>
      <c r="AA29">
        <v>73.642581544</v>
      </c>
      <c r="AB29">
        <v>54.20688769</v>
      </c>
      <c r="AC29">
        <v>60.023844675</v>
      </c>
      <c r="AD29">
        <v>70.425861666</v>
      </c>
      <c r="AE29">
        <v>78.909317377</v>
      </c>
      <c r="AF29">
        <v>60.321623433</v>
      </c>
      <c r="AG29">
        <v>75.516847492</v>
      </c>
      <c r="AH29">
        <v>70.4889275</v>
      </c>
      <c r="AI29">
        <v>0</v>
      </c>
      <c r="AJ29">
        <v>0</v>
      </c>
      <c r="AK29">
        <v>0</v>
      </c>
      <c r="AL29" t="s">
        <v>86</v>
      </c>
      <c r="AM29" t="s">
        <v>64</v>
      </c>
      <c r="AN29">
        <v>94</v>
      </c>
      <c r="AO29">
        <v>1</v>
      </c>
      <c r="AP29">
        <v>29</v>
      </c>
    </row>
    <row r="30" spans="1:42" s="13" customFormat="1" ht="12" customHeight="1">
      <c r="A30" s="30" t="s">
        <v>16</v>
      </c>
      <c r="B30" s="40">
        <f t="shared" si="8"/>
        <v>28.274991104</v>
      </c>
      <c r="C30" s="40">
        <f t="shared" si="8"/>
        <v>16.599588795</v>
      </c>
      <c r="D30" s="40">
        <f t="shared" si="8"/>
        <v>19.064770841</v>
      </c>
      <c r="E30" s="40">
        <f t="shared" si="8"/>
        <v>29.645362188</v>
      </c>
      <c r="F30" s="40">
        <f t="shared" si="8"/>
        <v>34.336056115</v>
      </c>
      <c r="G30" s="40">
        <f t="shared" si="8"/>
        <v>19.2629463</v>
      </c>
      <c r="H30" s="40">
        <f t="shared" si="8"/>
        <v>19.686962598</v>
      </c>
      <c r="I30" s="40">
        <f t="shared" si="8"/>
        <v>26.348873537</v>
      </c>
      <c r="J30" s="34" t="s">
        <v>46</v>
      </c>
      <c r="AA30">
        <v>11.366500873</v>
      </c>
      <c r="AB30">
        <v>1.6957080442</v>
      </c>
      <c r="AC30">
        <v>4.3317826502</v>
      </c>
      <c r="AD30">
        <v>6.392198424</v>
      </c>
      <c r="AE30">
        <v>14.933019701</v>
      </c>
      <c r="AF30">
        <v>5.5690628889</v>
      </c>
      <c r="AG30">
        <v>11.779750373</v>
      </c>
      <c r="AH30">
        <v>5.2906583355</v>
      </c>
      <c r="AI30">
        <v>0</v>
      </c>
      <c r="AJ30">
        <v>0</v>
      </c>
      <c r="AK30">
        <v>0</v>
      </c>
      <c r="AL30" t="s">
        <v>86</v>
      </c>
      <c r="AM30" t="s">
        <v>64</v>
      </c>
      <c r="AN30">
        <v>94</v>
      </c>
      <c r="AO30">
        <v>1</v>
      </c>
      <c r="AP30">
        <v>30</v>
      </c>
    </row>
    <row r="31" spans="1:42" s="13" customFormat="1" ht="12" customHeight="1">
      <c r="A31" s="30" t="s">
        <v>17</v>
      </c>
      <c r="B31" s="40">
        <f t="shared" si="8"/>
        <v>7.8404074038</v>
      </c>
      <c r="C31" s="40">
        <f t="shared" si="8"/>
        <v>8.1053713698</v>
      </c>
      <c r="D31" s="40">
        <f t="shared" si="8"/>
        <v>7.2129243174</v>
      </c>
      <c r="E31" s="40">
        <f t="shared" si="8"/>
        <v>6.7973197039</v>
      </c>
      <c r="F31" s="40">
        <f t="shared" si="8"/>
        <v>9.2231819999</v>
      </c>
      <c r="G31" s="40">
        <f t="shared" si="8"/>
        <v>5.1574614722</v>
      </c>
      <c r="H31" s="40">
        <f t="shared" si="8"/>
        <v>4.3208701364</v>
      </c>
      <c r="I31" s="40">
        <f t="shared" si="8"/>
        <v>7.5728212111</v>
      </c>
      <c r="J31" s="34" t="s">
        <v>47</v>
      </c>
      <c r="AA31">
        <v>58.661740566</v>
      </c>
      <c r="AB31">
        <v>22.497301465</v>
      </c>
      <c r="AC31">
        <v>37.14824159</v>
      </c>
      <c r="AD31">
        <v>47.257881632</v>
      </c>
      <c r="AE31">
        <v>68.435896003</v>
      </c>
      <c r="AF31">
        <v>36.967550493</v>
      </c>
      <c r="AG31">
        <v>62.090737541</v>
      </c>
      <c r="AH31">
        <v>51.732505785</v>
      </c>
      <c r="AI31">
        <v>0</v>
      </c>
      <c r="AJ31">
        <v>0</v>
      </c>
      <c r="AK31">
        <v>0</v>
      </c>
      <c r="AL31" t="s">
        <v>86</v>
      </c>
      <c r="AM31" t="s">
        <v>64</v>
      </c>
      <c r="AN31">
        <v>94</v>
      </c>
      <c r="AO31">
        <v>1</v>
      </c>
      <c r="AP31">
        <v>31</v>
      </c>
    </row>
    <row r="32" spans="1:42" s="13" customFormat="1" ht="12" customHeight="1">
      <c r="A32" s="31" t="s">
        <v>18</v>
      </c>
      <c r="B32" s="40">
        <f t="shared" si="8"/>
        <v>89.349512901</v>
      </c>
      <c r="C32" s="40">
        <f t="shared" si="8"/>
        <v>83.580056541</v>
      </c>
      <c r="D32" s="40">
        <f t="shared" si="8"/>
        <v>86.519306814</v>
      </c>
      <c r="E32" s="40">
        <f t="shared" si="8"/>
        <v>89.757155148</v>
      </c>
      <c r="F32" s="40">
        <f t="shared" si="8"/>
        <v>92.459933038</v>
      </c>
      <c r="G32" s="40">
        <f t="shared" si="8"/>
        <v>89.202641907</v>
      </c>
      <c r="H32" s="40">
        <f t="shared" si="8"/>
        <v>84.175219773</v>
      </c>
      <c r="I32" s="40">
        <f t="shared" si="8"/>
        <v>86.114893368</v>
      </c>
      <c r="J32" s="33" t="s">
        <v>48</v>
      </c>
      <c r="AA32">
        <v>16.736038378</v>
      </c>
      <c r="AB32">
        <v>3.1022873297</v>
      </c>
      <c r="AC32">
        <v>3.6207581744</v>
      </c>
      <c r="AD32">
        <v>12.849353003</v>
      </c>
      <c r="AE32">
        <v>22.196222194</v>
      </c>
      <c r="AF32">
        <v>10.096678472</v>
      </c>
      <c r="AG32">
        <v>16.351146667</v>
      </c>
      <c r="AH32">
        <v>9.0860489011</v>
      </c>
      <c r="AI32">
        <v>0</v>
      </c>
      <c r="AJ32">
        <v>0</v>
      </c>
      <c r="AK32">
        <v>0</v>
      </c>
      <c r="AL32" t="s">
        <v>86</v>
      </c>
      <c r="AM32" t="s">
        <v>64</v>
      </c>
      <c r="AN32">
        <v>94</v>
      </c>
      <c r="AO32">
        <v>1</v>
      </c>
      <c r="AP32">
        <v>32</v>
      </c>
    </row>
    <row r="33" spans="1:42" s="13" customFormat="1" ht="12" customHeight="1">
      <c r="A33" s="31" t="s">
        <v>19</v>
      </c>
      <c r="B33" s="40"/>
      <c r="C33" s="40"/>
      <c r="D33" s="40"/>
      <c r="E33" s="40"/>
      <c r="F33" s="40"/>
      <c r="G33" s="40"/>
      <c r="H33" s="40"/>
      <c r="I33" s="40"/>
      <c r="J33" s="33" t="s">
        <v>49</v>
      </c>
      <c r="AA33">
        <v>66.40395046</v>
      </c>
      <c r="AB33">
        <v>34.200719609</v>
      </c>
      <c r="AC33">
        <v>50.664899595</v>
      </c>
      <c r="AD33">
        <v>60.049970656</v>
      </c>
      <c r="AE33">
        <v>74.075450942</v>
      </c>
      <c r="AF33">
        <v>52.44759261</v>
      </c>
      <c r="AG33">
        <v>69.004213442</v>
      </c>
      <c r="AH33">
        <v>60.395452381</v>
      </c>
      <c r="AI33">
        <v>0</v>
      </c>
      <c r="AJ33">
        <v>0</v>
      </c>
      <c r="AK33">
        <v>0</v>
      </c>
      <c r="AL33" t="s">
        <v>86</v>
      </c>
      <c r="AM33" t="s">
        <v>64</v>
      </c>
      <c r="AN33">
        <v>94</v>
      </c>
      <c r="AO33">
        <v>1</v>
      </c>
      <c r="AP33">
        <v>33</v>
      </c>
    </row>
    <row r="34" spans="1:42" s="13" customFormat="1" ht="12" customHeight="1">
      <c r="A34" s="30" t="s">
        <v>20</v>
      </c>
      <c r="B34" s="40">
        <f aca="true" t="shared" si="9" ref="B34:I35">+AA18</f>
        <v>27.000828203</v>
      </c>
      <c r="C34" s="40">
        <f t="shared" si="9"/>
        <v>12.091560704</v>
      </c>
      <c r="D34" s="40">
        <f t="shared" si="9"/>
        <v>15.100056921</v>
      </c>
      <c r="E34" s="40">
        <f t="shared" si="9"/>
        <v>27.162686743</v>
      </c>
      <c r="F34" s="40">
        <f t="shared" si="9"/>
        <v>34.113486962</v>
      </c>
      <c r="G34" s="40">
        <f t="shared" si="9"/>
        <v>15.852395745</v>
      </c>
      <c r="H34" s="40">
        <f t="shared" si="9"/>
        <v>19.657807616</v>
      </c>
      <c r="I34" s="40">
        <f t="shared" si="9"/>
        <v>21.823875132</v>
      </c>
      <c r="J34" s="34" t="s">
        <v>50</v>
      </c>
      <c r="AA34">
        <v>43.370321002</v>
      </c>
      <c r="AB34">
        <v>19.052171678</v>
      </c>
      <c r="AC34">
        <v>32.047351281</v>
      </c>
      <c r="AD34">
        <v>36.978000376</v>
      </c>
      <c r="AE34">
        <v>48.101786637</v>
      </c>
      <c r="AF34">
        <v>37.214511343</v>
      </c>
      <c r="AG34">
        <v>48.606154052</v>
      </c>
      <c r="AH34">
        <v>39.248690597</v>
      </c>
      <c r="AI34">
        <v>0</v>
      </c>
      <c r="AJ34">
        <v>0</v>
      </c>
      <c r="AK34">
        <v>0</v>
      </c>
      <c r="AL34" t="s">
        <v>86</v>
      </c>
      <c r="AM34" t="s">
        <v>64</v>
      </c>
      <c r="AN34">
        <v>94</v>
      </c>
      <c r="AO34">
        <v>1</v>
      </c>
      <c r="AP34">
        <v>34</v>
      </c>
    </row>
    <row r="35" spans="1:42" s="13" customFormat="1" ht="12" customHeight="1">
      <c r="A35" s="30" t="s">
        <v>21</v>
      </c>
      <c r="B35" s="40">
        <f t="shared" si="9"/>
        <v>72.999171797</v>
      </c>
      <c r="C35" s="40">
        <f t="shared" si="9"/>
        <v>87.908439296</v>
      </c>
      <c r="D35" s="40">
        <f t="shared" si="9"/>
        <v>84.899943079</v>
      </c>
      <c r="E35" s="40">
        <f t="shared" si="9"/>
        <v>72.837313257</v>
      </c>
      <c r="F35" s="40">
        <f t="shared" si="9"/>
        <v>65.886513038</v>
      </c>
      <c r="G35" s="40">
        <f t="shared" si="9"/>
        <v>84.147604255</v>
      </c>
      <c r="H35" s="40">
        <f t="shared" si="9"/>
        <v>80.342192384</v>
      </c>
      <c r="I35" s="40">
        <f t="shared" si="9"/>
        <v>78.176124868</v>
      </c>
      <c r="J35" s="34" t="s">
        <v>51</v>
      </c>
      <c r="AA35">
        <v>15.29109625</v>
      </c>
      <c r="AB35">
        <v>3.7103572346</v>
      </c>
      <c r="AC35">
        <v>5.7928534308</v>
      </c>
      <c r="AD35">
        <v>10.72944622</v>
      </c>
      <c r="AE35">
        <v>19.999629569</v>
      </c>
      <c r="AF35">
        <v>5.3508184168</v>
      </c>
      <c r="AG35">
        <v>13.616907325</v>
      </c>
      <c r="AH35">
        <v>12.253259934</v>
      </c>
      <c r="AI35">
        <v>0</v>
      </c>
      <c r="AJ35">
        <v>0</v>
      </c>
      <c r="AK35">
        <v>0</v>
      </c>
      <c r="AL35" t="s">
        <v>86</v>
      </c>
      <c r="AM35" t="s">
        <v>64</v>
      </c>
      <c r="AN35">
        <v>94</v>
      </c>
      <c r="AO35">
        <v>1</v>
      </c>
      <c r="AP35">
        <v>35</v>
      </c>
    </row>
    <row r="36" spans="1:42" s="13" customFormat="1" ht="12" customHeight="1">
      <c r="A36" s="31" t="s">
        <v>22</v>
      </c>
      <c r="B36" s="40"/>
      <c r="C36" s="40"/>
      <c r="D36" s="40"/>
      <c r="E36" s="40"/>
      <c r="F36" s="40"/>
      <c r="G36" s="40"/>
      <c r="H36" s="40"/>
      <c r="I36" s="40"/>
      <c r="J36" s="33" t="s">
        <v>52</v>
      </c>
      <c r="AA36">
        <v>96.530163088</v>
      </c>
      <c r="AB36">
        <v>76.235158057</v>
      </c>
      <c r="AC36">
        <v>95.96852359</v>
      </c>
      <c r="AD36">
        <v>95.490960268</v>
      </c>
      <c r="AE36">
        <v>98.600562725</v>
      </c>
      <c r="AF36">
        <v>97.444242366</v>
      </c>
      <c r="AG36">
        <v>98.780947041</v>
      </c>
      <c r="AH36">
        <v>97.008629115</v>
      </c>
      <c r="AI36">
        <v>0</v>
      </c>
      <c r="AJ36">
        <v>0</v>
      </c>
      <c r="AK36">
        <v>0</v>
      </c>
      <c r="AL36" t="s">
        <v>86</v>
      </c>
      <c r="AM36" t="s">
        <v>64</v>
      </c>
      <c r="AN36">
        <v>94</v>
      </c>
      <c r="AO36">
        <v>2</v>
      </c>
      <c r="AP36">
        <v>1</v>
      </c>
    </row>
    <row r="37" spans="1:42" s="13" customFormat="1" ht="12" customHeight="1">
      <c r="A37" s="30" t="s">
        <v>23</v>
      </c>
      <c r="B37" s="40">
        <f aca="true" t="shared" si="10" ref="B37:I37">+AA20</f>
        <v>34.045296855</v>
      </c>
      <c r="C37" s="40">
        <f t="shared" si="10"/>
        <v>36.857664551</v>
      </c>
      <c r="D37" s="40">
        <f t="shared" si="10"/>
        <v>36.306427661</v>
      </c>
      <c r="E37" s="40">
        <f t="shared" si="10"/>
        <v>30.80307871</v>
      </c>
      <c r="F37" s="40">
        <f t="shared" si="10"/>
        <v>31.096300914</v>
      </c>
      <c r="G37" s="40">
        <f t="shared" si="10"/>
        <v>50.218762064</v>
      </c>
      <c r="H37" s="40">
        <f t="shared" si="10"/>
        <v>42.449640454</v>
      </c>
      <c r="I37" s="40">
        <f t="shared" si="10"/>
        <v>33.209862492</v>
      </c>
      <c r="J37" s="34" t="s">
        <v>38</v>
      </c>
      <c r="AA37">
        <v>45.539988407</v>
      </c>
      <c r="AB37">
        <v>8.867386276</v>
      </c>
      <c r="AC37">
        <v>22.160262831</v>
      </c>
      <c r="AD37">
        <v>19.61789827</v>
      </c>
      <c r="AE37">
        <v>54.544847182</v>
      </c>
      <c r="AF37">
        <v>14.876998181</v>
      </c>
      <c r="AG37">
        <v>58.075101361</v>
      </c>
      <c r="AH37">
        <v>40.367635389</v>
      </c>
      <c r="AI37">
        <v>0</v>
      </c>
      <c r="AJ37">
        <v>0</v>
      </c>
      <c r="AK37">
        <v>0</v>
      </c>
      <c r="AL37" t="s">
        <v>86</v>
      </c>
      <c r="AM37" t="s">
        <v>64</v>
      </c>
      <c r="AN37">
        <v>94</v>
      </c>
      <c r="AO37">
        <v>2</v>
      </c>
      <c r="AP37">
        <v>2</v>
      </c>
    </row>
    <row r="38" spans="1:42" s="13" customFormat="1" ht="12" customHeight="1">
      <c r="A38" s="30" t="s">
        <v>24</v>
      </c>
      <c r="B38" s="40">
        <f aca="true" t="shared" si="11" ref="B38:I41">+AA21</f>
        <v>3.0435387957</v>
      </c>
      <c r="C38" s="40">
        <f t="shared" si="11"/>
        <v>1.8867924528</v>
      </c>
      <c r="D38" s="40">
        <f t="shared" si="11"/>
        <v>4.6756956335</v>
      </c>
      <c r="E38" s="40">
        <f t="shared" si="11"/>
        <v>3.178913738</v>
      </c>
      <c r="F38" s="40">
        <f t="shared" si="11"/>
        <v>3.4518701597</v>
      </c>
      <c r="G38" s="40">
        <f t="shared" si="11"/>
        <v>0</v>
      </c>
      <c r="H38" s="40">
        <f t="shared" si="11"/>
        <v>1.8947533371</v>
      </c>
      <c r="I38" s="40">
        <f t="shared" si="11"/>
        <v>1.1552111248</v>
      </c>
      <c r="J38" s="34" t="s">
        <v>39</v>
      </c>
      <c r="AA38">
        <v>80.775255593</v>
      </c>
      <c r="AB38">
        <v>44.011051144</v>
      </c>
      <c r="AC38">
        <v>65.071147404</v>
      </c>
      <c r="AD38">
        <v>79.672712147</v>
      </c>
      <c r="AE38">
        <v>85.815450367</v>
      </c>
      <c r="AF38">
        <v>63.907341821</v>
      </c>
      <c r="AG38">
        <v>90.310547831</v>
      </c>
      <c r="AH38">
        <v>80.572378478</v>
      </c>
      <c r="AI38">
        <v>0</v>
      </c>
      <c r="AJ38">
        <v>0</v>
      </c>
      <c r="AK38">
        <v>0</v>
      </c>
      <c r="AL38" t="s">
        <v>86</v>
      </c>
      <c r="AM38" t="s">
        <v>64</v>
      </c>
      <c r="AN38">
        <v>94</v>
      </c>
      <c r="AO38">
        <v>2</v>
      </c>
      <c r="AP38">
        <v>3</v>
      </c>
    </row>
    <row r="39" spans="1:42" s="13" customFormat="1" ht="12" customHeight="1">
      <c r="A39" s="30" t="s">
        <v>25</v>
      </c>
      <c r="B39" s="40">
        <f t="shared" si="11"/>
        <v>59.567626723</v>
      </c>
      <c r="C39" s="40">
        <f t="shared" si="11"/>
        <v>61.255542996</v>
      </c>
      <c r="D39" s="40">
        <f t="shared" si="11"/>
        <v>57.267128123</v>
      </c>
      <c r="E39" s="40">
        <f t="shared" si="11"/>
        <v>62.8514377</v>
      </c>
      <c r="F39" s="40">
        <f t="shared" si="11"/>
        <v>62.883770201</v>
      </c>
      <c r="G39" s="40">
        <f t="shared" si="11"/>
        <v>45.65692961</v>
      </c>
      <c r="H39" s="40">
        <f t="shared" si="11"/>
        <v>49.565164661</v>
      </c>
      <c r="I39" s="40">
        <f t="shared" si="11"/>
        <v>61.55055924</v>
      </c>
      <c r="J39" s="34" t="s">
        <v>53</v>
      </c>
      <c r="AA39">
        <v>99.142105465</v>
      </c>
      <c r="AB39">
        <v>92.01387818</v>
      </c>
      <c r="AC39">
        <v>99.069230479</v>
      </c>
      <c r="AD39">
        <v>99.484054404</v>
      </c>
      <c r="AE39">
        <v>99.794212074</v>
      </c>
      <c r="AF39">
        <v>99.337608883</v>
      </c>
      <c r="AG39">
        <v>99.793407449</v>
      </c>
      <c r="AH39">
        <v>99.516335174</v>
      </c>
      <c r="AI39">
        <v>0</v>
      </c>
      <c r="AJ39">
        <v>0</v>
      </c>
      <c r="AK39">
        <v>0</v>
      </c>
      <c r="AL39" t="s">
        <v>86</v>
      </c>
      <c r="AM39" t="s">
        <v>64</v>
      </c>
      <c r="AN39">
        <v>94</v>
      </c>
      <c r="AO39">
        <v>2</v>
      </c>
      <c r="AP39">
        <v>4</v>
      </c>
    </row>
    <row r="40" spans="1:42" s="13" customFormat="1" ht="12" customHeight="1">
      <c r="A40" s="31" t="s">
        <v>26</v>
      </c>
      <c r="B40" s="40">
        <f t="shared" si="11"/>
        <v>36.773959465</v>
      </c>
      <c r="C40" s="40">
        <f t="shared" si="11"/>
        <v>24.047607299</v>
      </c>
      <c r="D40" s="40">
        <f t="shared" si="11"/>
        <v>33.817037973</v>
      </c>
      <c r="E40" s="40">
        <f t="shared" si="11"/>
        <v>31.869193119</v>
      </c>
      <c r="F40" s="40">
        <f t="shared" si="11"/>
        <v>37.088572486</v>
      </c>
      <c r="G40" s="40">
        <f t="shared" si="11"/>
        <v>34.862486838</v>
      </c>
      <c r="H40" s="40">
        <f t="shared" si="11"/>
        <v>44.651263405</v>
      </c>
      <c r="I40" s="40">
        <f t="shared" si="11"/>
        <v>36.505697054</v>
      </c>
      <c r="J40" s="33" t="s">
        <v>54</v>
      </c>
      <c r="AA40">
        <v>64.008592237</v>
      </c>
      <c r="AB40">
        <v>31.388589052</v>
      </c>
      <c r="AC40">
        <v>50.836271959</v>
      </c>
      <c r="AD40">
        <v>50.615089201</v>
      </c>
      <c r="AE40">
        <v>72.309154189</v>
      </c>
      <c r="AF40">
        <v>49.639130851</v>
      </c>
      <c r="AG40">
        <v>66.16819458</v>
      </c>
      <c r="AH40">
        <v>56.941717971</v>
      </c>
      <c r="AI40">
        <v>0</v>
      </c>
      <c r="AJ40">
        <v>0</v>
      </c>
      <c r="AK40">
        <v>0</v>
      </c>
      <c r="AL40" t="s">
        <v>86</v>
      </c>
      <c r="AM40" t="s">
        <v>64</v>
      </c>
      <c r="AN40">
        <v>94</v>
      </c>
      <c r="AO40">
        <v>2</v>
      </c>
      <c r="AP40">
        <v>5</v>
      </c>
    </row>
    <row r="41" spans="1:42" s="13" customFormat="1" ht="12" customHeight="1">
      <c r="A41" s="57" t="s">
        <v>100</v>
      </c>
      <c r="B41" s="40">
        <f t="shared" si="11"/>
        <v>4.6079047288</v>
      </c>
      <c r="C41" s="40">
        <f t="shared" si="11"/>
        <v>3.3914674891</v>
      </c>
      <c r="D41" s="40">
        <f t="shared" si="11"/>
        <v>4.3585206951</v>
      </c>
      <c r="E41" s="40">
        <f t="shared" si="11"/>
        <v>4.2527449673</v>
      </c>
      <c r="F41" s="40">
        <f t="shared" si="11"/>
        <v>4.6189033839</v>
      </c>
      <c r="G41" s="40">
        <f t="shared" si="11"/>
        <v>4.4636737819</v>
      </c>
      <c r="H41" s="40">
        <f t="shared" si="11"/>
        <v>5.3321506128</v>
      </c>
      <c r="I41" s="40">
        <f t="shared" si="11"/>
        <v>4.6854675009</v>
      </c>
      <c r="J41" s="58" t="s">
        <v>101</v>
      </c>
      <c r="AA41">
        <v>14.869657042</v>
      </c>
      <c r="AB41">
        <v>5.3441274737</v>
      </c>
      <c r="AC41">
        <v>10.330175023</v>
      </c>
      <c r="AD41">
        <v>9.369640405</v>
      </c>
      <c r="AE41">
        <v>17.842957552</v>
      </c>
      <c r="AF41">
        <v>5.4446252513</v>
      </c>
      <c r="AG41">
        <v>15.197994117</v>
      </c>
      <c r="AH41">
        <v>12.15468921</v>
      </c>
      <c r="AI41">
        <v>0</v>
      </c>
      <c r="AJ41">
        <v>0</v>
      </c>
      <c r="AK41">
        <v>0</v>
      </c>
      <c r="AL41" t="s">
        <v>86</v>
      </c>
      <c r="AM41" t="s">
        <v>64</v>
      </c>
      <c r="AN41">
        <v>94</v>
      </c>
      <c r="AO41">
        <v>2</v>
      </c>
      <c r="AP41">
        <v>6</v>
      </c>
    </row>
    <row r="42" spans="1:42" s="13" customFormat="1" ht="12" customHeight="1">
      <c r="A42" s="28" t="s">
        <v>27</v>
      </c>
      <c r="B42" s="40"/>
      <c r="C42" s="40"/>
      <c r="D42" s="40"/>
      <c r="E42" s="40"/>
      <c r="F42" s="40"/>
      <c r="G42" s="40"/>
      <c r="H42" s="40"/>
      <c r="I42" s="40"/>
      <c r="J42" s="32" t="s">
        <v>55</v>
      </c>
      <c r="AA42">
        <v>92.311675696</v>
      </c>
      <c r="AB42">
        <v>61.56694937</v>
      </c>
      <c r="AC42">
        <v>85.708300141</v>
      </c>
      <c r="AD42">
        <v>89.763992638</v>
      </c>
      <c r="AE42">
        <v>96.540368268</v>
      </c>
      <c r="AF42">
        <v>92.554800421</v>
      </c>
      <c r="AG42">
        <v>96.237923489</v>
      </c>
      <c r="AH42">
        <v>92.217924836</v>
      </c>
      <c r="AI42">
        <v>0</v>
      </c>
      <c r="AJ42">
        <v>0</v>
      </c>
      <c r="AK42">
        <v>0</v>
      </c>
      <c r="AL42" t="s">
        <v>86</v>
      </c>
      <c r="AM42" t="s">
        <v>64</v>
      </c>
      <c r="AN42">
        <v>94</v>
      </c>
      <c r="AO42">
        <v>2</v>
      </c>
      <c r="AP42">
        <v>7</v>
      </c>
    </row>
    <row r="43" spans="1:42" s="13" customFormat="1" ht="12" customHeight="1">
      <c r="A43" s="31" t="s">
        <v>28</v>
      </c>
      <c r="B43" s="40"/>
      <c r="C43" s="40"/>
      <c r="D43" s="40"/>
      <c r="E43" s="40"/>
      <c r="F43" s="40"/>
      <c r="G43" s="40"/>
      <c r="H43" s="40"/>
      <c r="I43" s="40"/>
      <c r="J43" s="35" t="s">
        <v>56</v>
      </c>
      <c r="AA43">
        <v>17.552369161</v>
      </c>
      <c r="AB43">
        <v>4.9943459265</v>
      </c>
      <c r="AC43">
        <v>9.7797334647</v>
      </c>
      <c r="AD43">
        <v>12.058483331</v>
      </c>
      <c r="AE43">
        <v>21.090748771</v>
      </c>
      <c r="AF43">
        <v>9.204556332</v>
      </c>
      <c r="AG43">
        <v>19.95485299</v>
      </c>
      <c r="AH43">
        <v>11.61338557</v>
      </c>
      <c r="AI43">
        <v>0</v>
      </c>
      <c r="AJ43">
        <v>0</v>
      </c>
      <c r="AK43">
        <v>0</v>
      </c>
      <c r="AL43" t="s">
        <v>86</v>
      </c>
      <c r="AM43" t="s">
        <v>64</v>
      </c>
      <c r="AN43">
        <v>94</v>
      </c>
      <c r="AO43">
        <v>2</v>
      </c>
      <c r="AP43">
        <v>8</v>
      </c>
    </row>
    <row r="44" spans="1:42" s="13" customFormat="1" ht="12" customHeight="1">
      <c r="A44" s="55" t="s">
        <v>29</v>
      </c>
      <c r="B44" s="40">
        <f aca="true" t="shared" si="12" ref="B44:I44">+AA25</f>
        <v>99.361078545</v>
      </c>
      <c r="C44" s="40">
        <f t="shared" si="12"/>
        <v>94.078386019</v>
      </c>
      <c r="D44" s="40">
        <f t="shared" si="12"/>
        <v>99.113107558</v>
      </c>
      <c r="E44" s="40">
        <f t="shared" si="12"/>
        <v>99.468670051</v>
      </c>
      <c r="F44" s="40">
        <f t="shared" si="12"/>
        <v>99.884736271</v>
      </c>
      <c r="G44" s="40">
        <f t="shared" si="12"/>
        <v>99.349095434</v>
      </c>
      <c r="H44" s="40">
        <f t="shared" si="12"/>
        <v>99.867989975</v>
      </c>
      <c r="I44" s="40">
        <f t="shared" si="12"/>
        <v>99.730183525</v>
      </c>
      <c r="J44" s="56" t="s">
        <v>57</v>
      </c>
      <c r="AA44">
        <v>42.455343663</v>
      </c>
      <c r="AB44">
        <v>14.751477769</v>
      </c>
      <c r="AC44">
        <v>32.047351281</v>
      </c>
      <c r="AD44">
        <v>31.1544532</v>
      </c>
      <c r="AE44">
        <v>48.909029632</v>
      </c>
      <c r="AF44">
        <v>27.144634823</v>
      </c>
      <c r="AG44">
        <v>46.021184366</v>
      </c>
      <c r="AH44">
        <v>35.823775593</v>
      </c>
      <c r="AI44">
        <v>0</v>
      </c>
      <c r="AJ44">
        <v>0</v>
      </c>
      <c r="AK44">
        <v>0</v>
      </c>
      <c r="AL44" t="s">
        <v>86</v>
      </c>
      <c r="AM44" t="s">
        <v>64</v>
      </c>
      <c r="AN44">
        <v>94</v>
      </c>
      <c r="AO44">
        <v>2</v>
      </c>
      <c r="AP44">
        <v>9</v>
      </c>
    </row>
    <row r="45" spans="1:42" s="13" customFormat="1" ht="12" customHeight="1">
      <c r="A45" s="55" t="s">
        <v>98</v>
      </c>
      <c r="B45" s="40">
        <f aca="true" t="shared" si="13" ref="B45:I54">+AA26</f>
        <v>4.0160033021</v>
      </c>
      <c r="C45" s="40">
        <f t="shared" si="13"/>
        <v>0.9105628373</v>
      </c>
      <c r="D45" s="40">
        <f t="shared" si="13"/>
        <v>2.3148755887</v>
      </c>
      <c r="E45" s="40">
        <f t="shared" si="13"/>
        <v>1.9441263112</v>
      </c>
      <c r="F45" s="40">
        <f t="shared" si="13"/>
        <v>5.3523382331</v>
      </c>
      <c r="G45" s="40">
        <f t="shared" si="13"/>
        <v>0</v>
      </c>
      <c r="H45" s="40">
        <f t="shared" si="13"/>
        <v>3.2562124211</v>
      </c>
      <c r="I45" s="40">
        <f t="shared" si="13"/>
        <v>3.0857648838</v>
      </c>
      <c r="J45" s="56" t="s">
        <v>99</v>
      </c>
      <c r="AA45">
        <v>87.609367543</v>
      </c>
      <c r="AB45">
        <v>56.068362889</v>
      </c>
      <c r="AC45">
        <v>80.730769162</v>
      </c>
      <c r="AD45">
        <v>83.144447673</v>
      </c>
      <c r="AE45">
        <v>92.505211673</v>
      </c>
      <c r="AF45">
        <v>85.500143582</v>
      </c>
      <c r="AG45">
        <v>91.116834103</v>
      </c>
      <c r="AH45">
        <v>86.020081697</v>
      </c>
      <c r="AI45">
        <v>0</v>
      </c>
      <c r="AJ45">
        <v>0</v>
      </c>
      <c r="AK45">
        <v>0</v>
      </c>
      <c r="AL45" t="s">
        <v>86</v>
      </c>
      <c r="AM45" t="s">
        <v>64</v>
      </c>
      <c r="AN45">
        <v>94</v>
      </c>
      <c r="AO45">
        <v>2</v>
      </c>
      <c r="AP45">
        <v>10</v>
      </c>
    </row>
    <row r="46" spans="1:42" s="13" customFormat="1" ht="12" customHeight="1">
      <c r="A46" s="55" t="s">
        <v>30</v>
      </c>
      <c r="B46" s="40">
        <f t="shared" si="13"/>
        <v>5.6391630418</v>
      </c>
      <c r="C46" s="40">
        <f t="shared" si="13"/>
        <v>1.2534052943</v>
      </c>
      <c r="D46" s="40">
        <f t="shared" si="13"/>
        <v>3.5776003913</v>
      </c>
      <c r="E46" s="40">
        <f t="shared" si="13"/>
        <v>2.5634889432</v>
      </c>
      <c r="F46" s="40">
        <f t="shared" si="13"/>
        <v>7.1492617333</v>
      </c>
      <c r="G46" s="40">
        <f t="shared" si="13"/>
        <v>3.1588015698</v>
      </c>
      <c r="H46" s="40">
        <f t="shared" si="13"/>
        <v>5.0542475429</v>
      </c>
      <c r="I46" s="40">
        <f t="shared" si="13"/>
        <v>5.8708055233</v>
      </c>
      <c r="J46" s="56" t="s">
        <v>58</v>
      </c>
      <c r="AA46">
        <v>30.072327037</v>
      </c>
      <c r="AB46">
        <v>10.018504241</v>
      </c>
      <c r="AC46">
        <v>19.083652371</v>
      </c>
      <c r="AD46">
        <v>18.451821336</v>
      </c>
      <c r="AE46">
        <v>37.012390603</v>
      </c>
      <c r="AF46">
        <v>15.579592227</v>
      </c>
      <c r="AG46">
        <v>29.680393478</v>
      </c>
      <c r="AH46">
        <v>22.307891505</v>
      </c>
      <c r="AI46">
        <v>0</v>
      </c>
      <c r="AJ46">
        <v>0</v>
      </c>
      <c r="AK46">
        <v>0</v>
      </c>
      <c r="AL46" t="s">
        <v>86</v>
      </c>
      <c r="AM46" t="s">
        <v>64</v>
      </c>
      <c r="AN46">
        <v>94</v>
      </c>
      <c r="AO46">
        <v>2</v>
      </c>
      <c r="AP46">
        <v>11</v>
      </c>
    </row>
    <row r="47" spans="1:42" s="13" customFormat="1" ht="12" customHeight="1">
      <c r="A47" s="59" t="s">
        <v>102</v>
      </c>
      <c r="B47" s="40">
        <f t="shared" si="13"/>
        <v>37.957387634</v>
      </c>
      <c r="C47" s="40">
        <f t="shared" si="13"/>
        <v>20.875096376</v>
      </c>
      <c r="D47" s="40">
        <f t="shared" si="13"/>
        <v>29.442779074</v>
      </c>
      <c r="E47" s="40">
        <f t="shared" si="13"/>
        <v>26.36507638</v>
      </c>
      <c r="F47" s="40">
        <f t="shared" si="13"/>
        <v>42.250060443</v>
      </c>
      <c r="G47" s="40">
        <f t="shared" si="13"/>
        <v>29.403656552</v>
      </c>
      <c r="H47" s="40">
        <f t="shared" si="13"/>
        <v>41.414536584</v>
      </c>
      <c r="I47" s="40">
        <f t="shared" si="13"/>
        <v>36.343360259</v>
      </c>
      <c r="J47" s="60" t="s">
        <v>110</v>
      </c>
      <c r="AA47">
        <v>90.031632638</v>
      </c>
      <c r="AB47">
        <v>74.34078643</v>
      </c>
      <c r="AC47">
        <v>85.478125298</v>
      </c>
      <c r="AD47">
        <v>90.01612508</v>
      </c>
      <c r="AE47">
        <v>92.15078811</v>
      </c>
      <c r="AF47">
        <v>83.235378578</v>
      </c>
      <c r="AG47">
        <v>92.640388791</v>
      </c>
      <c r="AH47">
        <v>90.435716016</v>
      </c>
      <c r="AI47">
        <v>0</v>
      </c>
      <c r="AJ47">
        <v>0</v>
      </c>
      <c r="AK47">
        <v>0</v>
      </c>
      <c r="AL47" t="s">
        <v>86</v>
      </c>
      <c r="AM47" t="s">
        <v>64</v>
      </c>
      <c r="AN47">
        <v>94</v>
      </c>
      <c r="AO47">
        <v>2</v>
      </c>
      <c r="AP47">
        <v>12</v>
      </c>
    </row>
    <row r="48" spans="1:42" s="13" customFormat="1" ht="12" customHeight="1">
      <c r="A48" s="59" t="s">
        <v>103</v>
      </c>
      <c r="B48" s="40">
        <f t="shared" si="13"/>
        <v>73.642581544</v>
      </c>
      <c r="C48" s="40">
        <f t="shared" si="13"/>
        <v>54.20688769</v>
      </c>
      <c r="D48" s="40">
        <f t="shared" si="13"/>
        <v>60.023844675</v>
      </c>
      <c r="E48" s="40">
        <f t="shared" si="13"/>
        <v>70.425861666</v>
      </c>
      <c r="F48" s="40">
        <f t="shared" si="13"/>
        <v>78.909317377</v>
      </c>
      <c r="G48" s="40">
        <f t="shared" si="13"/>
        <v>60.321623433</v>
      </c>
      <c r="H48" s="40">
        <f t="shared" si="13"/>
        <v>75.516847492</v>
      </c>
      <c r="I48" s="40">
        <f t="shared" si="13"/>
        <v>70.4889275</v>
      </c>
      <c r="J48" s="60" t="s">
        <v>111</v>
      </c>
      <c r="AA48">
        <v>7.2155321265</v>
      </c>
      <c r="AB48">
        <v>4.9709586225</v>
      </c>
      <c r="AC48">
        <v>6.3880711888</v>
      </c>
      <c r="AD48">
        <v>4.9734192578</v>
      </c>
      <c r="AE48">
        <v>7.9835263822</v>
      </c>
      <c r="AF48">
        <v>5.7911362114</v>
      </c>
      <c r="AG48">
        <v>7.3297991188</v>
      </c>
      <c r="AH48">
        <v>6.2283332359</v>
      </c>
      <c r="AI48">
        <v>0</v>
      </c>
      <c r="AJ48">
        <v>0</v>
      </c>
      <c r="AK48">
        <v>0</v>
      </c>
      <c r="AL48" t="s">
        <v>86</v>
      </c>
      <c r="AM48" t="s">
        <v>64</v>
      </c>
      <c r="AN48">
        <v>94</v>
      </c>
      <c r="AO48">
        <v>2</v>
      </c>
      <c r="AP48">
        <v>13</v>
      </c>
    </row>
    <row r="49" spans="1:42" s="13" customFormat="1" ht="12" customHeight="1">
      <c r="A49" s="59" t="s">
        <v>104</v>
      </c>
      <c r="B49" s="40">
        <f t="shared" si="13"/>
        <v>11.366500873</v>
      </c>
      <c r="C49" s="40">
        <f t="shared" si="13"/>
        <v>1.6957080442</v>
      </c>
      <c r="D49" s="40">
        <f t="shared" si="13"/>
        <v>4.3317826502</v>
      </c>
      <c r="E49" s="40">
        <f t="shared" si="13"/>
        <v>6.392198424</v>
      </c>
      <c r="F49" s="40">
        <f t="shared" si="13"/>
        <v>14.933019701</v>
      </c>
      <c r="G49" s="40">
        <f t="shared" si="13"/>
        <v>5.5690628889</v>
      </c>
      <c r="H49" s="40">
        <f t="shared" si="13"/>
        <v>11.779750373</v>
      </c>
      <c r="I49" s="40">
        <f t="shared" si="13"/>
        <v>5.2906583355</v>
      </c>
      <c r="J49" s="60" t="s">
        <v>112</v>
      </c>
      <c r="AA49">
        <v>29.485459063</v>
      </c>
      <c r="AB49">
        <v>9.9285530712</v>
      </c>
      <c r="AC49">
        <v>21.896460882</v>
      </c>
      <c r="AD49">
        <v>19.334712227</v>
      </c>
      <c r="AE49">
        <v>35.307611937</v>
      </c>
      <c r="AF49">
        <v>17.398296162</v>
      </c>
      <c r="AG49">
        <v>29.241057419</v>
      </c>
      <c r="AH49">
        <v>23.865810159</v>
      </c>
      <c r="AI49">
        <v>0</v>
      </c>
      <c r="AJ49">
        <v>0</v>
      </c>
      <c r="AK49">
        <v>0</v>
      </c>
      <c r="AL49" t="s">
        <v>86</v>
      </c>
      <c r="AM49" t="s">
        <v>64</v>
      </c>
      <c r="AN49">
        <v>94</v>
      </c>
      <c r="AO49">
        <v>2</v>
      </c>
      <c r="AP49">
        <v>14</v>
      </c>
    </row>
    <row r="50" spans="1:42" s="13" customFormat="1" ht="12" customHeight="1">
      <c r="A50" s="59" t="s">
        <v>105</v>
      </c>
      <c r="B50" s="40">
        <f t="shared" si="13"/>
        <v>58.661740566</v>
      </c>
      <c r="C50" s="40">
        <f t="shared" si="13"/>
        <v>22.497301465</v>
      </c>
      <c r="D50" s="40">
        <f t="shared" si="13"/>
        <v>37.14824159</v>
      </c>
      <c r="E50" s="40">
        <f t="shared" si="13"/>
        <v>47.257881632</v>
      </c>
      <c r="F50" s="40">
        <f t="shared" si="13"/>
        <v>68.435896003</v>
      </c>
      <c r="G50" s="40">
        <f t="shared" si="13"/>
        <v>36.967550493</v>
      </c>
      <c r="H50" s="40">
        <f t="shared" si="13"/>
        <v>62.090737541</v>
      </c>
      <c r="I50" s="40">
        <f t="shared" si="13"/>
        <v>51.732505785</v>
      </c>
      <c r="J50" s="60" t="s">
        <v>113</v>
      </c>
      <c r="AA50">
        <v>58.870008376</v>
      </c>
      <c r="AB50">
        <v>25.626574145</v>
      </c>
      <c r="AC50">
        <v>43.834820778</v>
      </c>
      <c r="AD50">
        <v>45.53682843</v>
      </c>
      <c r="AE50">
        <v>66.231167114</v>
      </c>
      <c r="AF50">
        <v>34.369675505</v>
      </c>
      <c r="AG50">
        <v>65.383352092</v>
      </c>
      <c r="AH50">
        <v>53.744016841</v>
      </c>
      <c r="AI50">
        <v>0</v>
      </c>
      <c r="AJ50">
        <v>0</v>
      </c>
      <c r="AK50">
        <v>0</v>
      </c>
      <c r="AL50" t="s">
        <v>86</v>
      </c>
      <c r="AM50" t="s">
        <v>64</v>
      </c>
      <c r="AN50">
        <v>94</v>
      </c>
      <c r="AO50">
        <v>2</v>
      </c>
      <c r="AP50">
        <v>15</v>
      </c>
    </row>
    <row r="51" spans="1:42" s="13" customFormat="1" ht="12" customHeight="1">
      <c r="A51" s="59" t="s">
        <v>106</v>
      </c>
      <c r="B51" s="40">
        <f t="shared" si="13"/>
        <v>16.736038378</v>
      </c>
      <c r="C51" s="40">
        <f t="shared" si="13"/>
        <v>3.1022873297</v>
      </c>
      <c r="D51" s="40">
        <f t="shared" si="13"/>
        <v>3.6207581744</v>
      </c>
      <c r="E51" s="40">
        <f t="shared" si="13"/>
        <v>12.849353003</v>
      </c>
      <c r="F51" s="40">
        <f t="shared" si="13"/>
        <v>22.196222194</v>
      </c>
      <c r="G51" s="40">
        <f t="shared" si="13"/>
        <v>10.096678472</v>
      </c>
      <c r="H51" s="40">
        <f t="shared" si="13"/>
        <v>16.351146667</v>
      </c>
      <c r="I51" s="40">
        <f t="shared" si="13"/>
        <v>9.0860489011</v>
      </c>
      <c r="J51" s="60" t="s">
        <v>114</v>
      </c>
      <c r="AA51">
        <v>52.229728213</v>
      </c>
      <c r="AB51">
        <v>24.4731147</v>
      </c>
      <c r="AC51">
        <v>42.193942765</v>
      </c>
      <c r="AD51">
        <v>38.237861071</v>
      </c>
      <c r="AE51">
        <v>59.097811022</v>
      </c>
      <c r="AF51">
        <v>29.090640346</v>
      </c>
      <c r="AG51">
        <v>60.864724808</v>
      </c>
      <c r="AH51">
        <v>47.650194328</v>
      </c>
      <c r="AI51">
        <v>0</v>
      </c>
      <c r="AJ51">
        <v>0</v>
      </c>
      <c r="AK51">
        <v>0</v>
      </c>
      <c r="AL51" t="s">
        <v>86</v>
      </c>
      <c r="AM51" t="s">
        <v>64</v>
      </c>
      <c r="AN51">
        <v>97</v>
      </c>
      <c r="AO51">
        <v>2</v>
      </c>
      <c r="AP51">
        <v>15</v>
      </c>
    </row>
    <row r="52" spans="1:42" s="13" customFormat="1" ht="12" customHeight="1">
      <c r="A52" s="59" t="s">
        <v>107</v>
      </c>
      <c r="B52" s="40">
        <f t="shared" si="13"/>
        <v>66.40395046</v>
      </c>
      <c r="C52" s="40">
        <f t="shared" si="13"/>
        <v>34.200719609</v>
      </c>
      <c r="D52" s="40">
        <f t="shared" si="13"/>
        <v>50.664899595</v>
      </c>
      <c r="E52" s="40">
        <f t="shared" si="13"/>
        <v>60.049970656</v>
      </c>
      <c r="F52" s="40">
        <f t="shared" si="13"/>
        <v>74.075450942</v>
      </c>
      <c r="G52" s="40">
        <f t="shared" si="13"/>
        <v>52.44759261</v>
      </c>
      <c r="H52" s="40">
        <f t="shared" si="13"/>
        <v>69.004213442</v>
      </c>
      <c r="I52" s="40">
        <f t="shared" si="13"/>
        <v>60.395452381</v>
      </c>
      <c r="J52" s="60" t="s">
        <v>115</v>
      </c>
      <c r="AA52">
        <v>44.783949474</v>
      </c>
      <c r="AB52">
        <v>21.211887335</v>
      </c>
      <c r="AC52">
        <v>36.926691661</v>
      </c>
      <c r="AD52">
        <v>34.891657126</v>
      </c>
      <c r="AE52">
        <v>54.563273939</v>
      </c>
      <c r="AF52">
        <v>24.374974029</v>
      </c>
      <c r="AG52">
        <v>45.312146539</v>
      </c>
      <c r="AH52">
        <v>39.49968416</v>
      </c>
      <c r="AI52">
        <v>0</v>
      </c>
      <c r="AJ52">
        <v>0</v>
      </c>
      <c r="AK52">
        <v>0</v>
      </c>
      <c r="AL52" t="s">
        <v>86</v>
      </c>
      <c r="AM52" t="s">
        <v>64</v>
      </c>
      <c r="AN52">
        <v>0</v>
      </c>
      <c r="AO52">
        <v>2</v>
      </c>
      <c r="AP52">
        <v>14</v>
      </c>
    </row>
    <row r="53" spans="1:10" s="13" customFormat="1" ht="12" customHeight="1">
      <c r="A53" s="59" t="s">
        <v>108</v>
      </c>
      <c r="B53" s="40">
        <f t="shared" si="13"/>
        <v>43.370321002</v>
      </c>
      <c r="C53" s="40">
        <f t="shared" si="13"/>
        <v>19.052171678</v>
      </c>
      <c r="D53" s="40">
        <f t="shared" si="13"/>
        <v>32.047351281</v>
      </c>
      <c r="E53" s="40">
        <f t="shared" si="13"/>
        <v>36.978000376</v>
      </c>
      <c r="F53" s="40">
        <f t="shared" si="13"/>
        <v>48.101786637</v>
      </c>
      <c r="G53" s="40">
        <f t="shared" si="13"/>
        <v>37.214511343</v>
      </c>
      <c r="H53" s="40">
        <f t="shared" si="13"/>
        <v>48.606154052</v>
      </c>
      <c r="I53" s="40">
        <f t="shared" si="13"/>
        <v>39.248690597</v>
      </c>
      <c r="J53" s="60" t="s">
        <v>116</v>
      </c>
    </row>
    <row r="54" spans="1:10" s="13" customFormat="1" ht="12" customHeight="1">
      <c r="A54" s="59" t="s">
        <v>109</v>
      </c>
      <c r="B54" s="40">
        <f t="shared" si="13"/>
        <v>15.29109625</v>
      </c>
      <c r="C54" s="40">
        <f t="shared" si="13"/>
        <v>3.7103572346</v>
      </c>
      <c r="D54" s="40">
        <f t="shared" si="13"/>
        <v>5.7928534308</v>
      </c>
      <c r="E54" s="40">
        <f t="shared" si="13"/>
        <v>10.72944622</v>
      </c>
      <c r="F54" s="40">
        <f t="shared" si="13"/>
        <v>19.999629569</v>
      </c>
      <c r="G54" s="40">
        <f t="shared" si="13"/>
        <v>5.3508184168</v>
      </c>
      <c r="H54" s="40">
        <f t="shared" si="13"/>
        <v>13.616907325</v>
      </c>
      <c r="I54" s="40">
        <f t="shared" si="13"/>
        <v>12.253259934</v>
      </c>
      <c r="J54" s="60" t="s">
        <v>117</v>
      </c>
    </row>
    <row r="55" spans="1:10" s="17" customFormat="1" ht="12" customHeight="1" thickBot="1">
      <c r="A55" s="15"/>
      <c r="B55" s="23"/>
      <c r="C55" s="23"/>
      <c r="D55" s="23"/>
      <c r="E55" s="23"/>
      <c r="F55" s="23"/>
      <c r="G55" s="23"/>
      <c r="H55" s="23"/>
      <c r="I55" s="24"/>
      <c r="J55" s="16"/>
    </row>
    <row r="56" spans="1:9" s="13" customFormat="1" ht="12.75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ht="16.5">
      <c r="A57" s="51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="75" zoomScaleNormal="75" workbookViewId="0" topLeftCell="A16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83年家庭收支調查報告</v>
      </c>
      <c r="F1" s="63" t="str">
        <f>'34,35'!$F$1</f>
        <v>The Survey of Family Income and Expenditure, 1994</v>
      </c>
      <c r="G1" s="63"/>
      <c r="H1" s="63"/>
      <c r="I1" s="63"/>
      <c r="J1" s="63"/>
      <c r="AA1">
        <v>96.530163088</v>
      </c>
      <c r="AB1">
        <v>76.235158057</v>
      </c>
      <c r="AC1">
        <v>95.96852359</v>
      </c>
      <c r="AD1">
        <v>95.490960268</v>
      </c>
      <c r="AE1">
        <v>98.600562725</v>
      </c>
      <c r="AF1">
        <v>97.444242366</v>
      </c>
      <c r="AG1">
        <v>98.780947041</v>
      </c>
      <c r="AH1">
        <v>97.008629115</v>
      </c>
      <c r="AI1">
        <v>0</v>
      </c>
      <c r="AJ1">
        <v>0</v>
      </c>
      <c r="AK1">
        <v>0</v>
      </c>
      <c r="AL1" t="s">
        <v>86</v>
      </c>
      <c r="AM1" t="s">
        <v>64</v>
      </c>
      <c r="AN1">
        <v>94</v>
      </c>
      <c r="AO1">
        <v>2</v>
      </c>
      <c r="AP1">
        <v>1</v>
      </c>
    </row>
    <row r="2" spans="9:42" ht="15.75" customHeight="1">
      <c r="I2" s="3"/>
      <c r="J2" s="3"/>
      <c r="AA2">
        <v>45.539988407</v>
      </c>
      <c r="AB2">
        <v>8.867386276</v>
      </c>
      <c r="AC2">
        <v>22.160262831</v>
      </c>
      <c r="AD2">
        <v>19.61789827</v>
      </c>
      <c r="AE2">
        <v>54.544847182</v>
      </c>
      <c r="AF2">
        <v>14.876998181</v>
      </c>
      <c r="AG2">
        <v>58.075101361</v>
      </c>
      <c r="AH2">
        <v>40.367635389</v>
      </c>
      <c r="AI2">
        <v>0</v>
      </c>
      <c r="AJ2">
        <v>0</v>
      </c>
      <c r="AK2">
        <v>0</v>
      </c>
      <c r="AL2" t="s">
        <v>86</v>
      </c>
      <c r="AM2" t="s">
        <v>64</v>
      </c>
      <c r="AN2">
        <v>94</v>
      </c>
      <c r="AO2">
        <v>2</v>
      </c>
      <c r="AP2">
        <v>2</v>
      </c>
    </row>
    <row r="3" spans="1:42" ht="15.75" customHeight="1">
      <c r="A3" s="65" t="s">
        <v>90</v>
      </c>
      <c r="B3" s="65"/>
      <c r="C3" s="65"/>
      <c r="D3" s="65"/>
      <c r="E3" s="65"/>
      <c r="F3" s="66" t="s">
        <v>88</v>
      </c>
      <c r="G3" s="66"/>
      <c r="H3" s="66"/>
      <c r="I3" s="66"/>
      <c r="J3" s="66"/>
      <c r="AA3">
        <v>80.775255593</v>
      </c>
      <c r="AB3">
        <v>44.011051144</v>
      </c>
      <c r="AC3">
        <v>65.071147404</v>
      </c>
      <c r="AD3">
        <v>79.672712147</v>
      </c>
      <c r="AE3">
        <v>85.815450367</v>
      </c>
      <c r="AF3">
        <v>63.907341821</v>
      </c>
      <c r="AG3">
        <v>90.310547831</v>
      </c>
      <c r="AH3">
        <v>80.572378478</v>
      </c>
      <c r="AI3">
        <v>0</v>
      </c>
      <c r="AJ3">
        <v>0</v>
      </c>
      <c r="AK3">
        <v>0</v>
      </c>
      <c r="AL3" t="s">
        <v>86</v>
      </c>
      <c r="AM3" t="s">
        <v>64</v>
      </c>
      <c r="AN3">
        <v>94</v>
      </c>
      <c r="AO3">
        <v>2</v>
      </c>
      <c r="AP3">
        <v>3</v>
      </c>
    </row>
    <row r="4" spans="1:42" ht="15.75" customHeight="1">
      <c r="A4" s="4"/>
      <c r="F4" s="67" t="s">
        <v>91</v>
      </c>
      <c r="G4" s="67"/>
      <c r="H4" s="67"/>
      <c r="I4" s="67"/>
      <c r="J4" s="67"/>
      <c r="AA4">
        <v>99.142105465</v>
      </c>
      <c r="AB4">
        <v>92.01387818</v>
      </c>
      <c r="AC4">
        <v>99.069230479</v>
      </c>
      <c r="AD4">
        <v>99.484054404</v>
      </c>
      <c r="AE4">
        <v>99.794212074</v>
      </c>
      <c r="AF4">
        <v>99.337608883</v>
      </c>
      <c r="AG4">
        <v>99.793407449</v>
      </c>
      <c r="AH4">
        <v>99.516335174</v>
      </c>
      <c r="AI4">
        <v>0</v>
      </c>
      <c r="AJ4">
        <v>0</v>
      </c>
      <c r="AK4">
        <v>0</v>
      </c>
      <c r="AL4" t="s">
        <v>86</v>
      </c>
      <c r="AM4" t="s">
        <v>64</v>
      </c>
      <c r="AN4">
        <v>94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民國八十三年</v>
      </c>
      <c r="C5" s="27"/>
      <c r="D5" s="27"/>
      <c r="E5" s="27"/>
      <c r="F5" s="64">
        <f>'34,35'!$F$5</f>
        <v>1994</v>
      </c>
      <c r="G5" s="64"/>
      <c r="H5" s="64"/>
      <c r="I5" s="64"/>
      <c r="J5" s="64"/>
      <c r="AA5">
        <v>64.008592237</v>
      </c>
      <c r="AB5">
        <v>31.388589052</v>
      </c>
      <c r="AC5">
        <v>50.836271959</v>
      </c>
      <c r="AD5">
        <v>50.615089201</v>
      </c>
      <c r="AE5">
        <v>72.309154189</v>
      </c>
      <c r="AF5">
        <v>49.639130851</v>
      </c>
      <c r="AG5">
        <v>66.16819458</v>
      </c>
      <c r="AH5">
        <v>56.941717971</v>
      </c>
      <c r="AI5">
        <v>0</v>
      </c>
      <c r="AJ5">
        <v>0</v>
      </c>
      <c r="AK5">
        <v>0</v>
      </c>
      <c r="AL5" t="s">
        <v>86</v>
      </c>
      <c r="AM5" t="s">
        <v>64</v>
      </c>
      <c r="AN5">
        <v>94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14.869657042</v>
      </c>
      <c r="AB6">
        <v>5.3441274737</v>
      </c>
      <c r="AC6">
        <v>10.330175023</v>
      </c>
      <c r="AD6">
        <v>9.369640405</v>
      </c>
      <c r="AE6">
        <v>17.842957552</v>
      </c>
      <c r="AF6">
        <v>5.4446252513</v>
      </c>
      <c r="AG6">
        <v>15.197994117</v>
      </c>
      <c r="AH6">
        <v>12.15468921</v>
      </c>
      <c r="AI6">
        <v>0</v>
      </c>
      <c r="AJ6">
        <v>0</v>
      </c>
      <c r="AK6">
        <v>0</v>
      </c>
      <c r="AL6" t="s">
        <v>86</v>
      </c>
      <c r="AM6" t="s">
        <v>64</v>
      </c>
      <c r="AN6">
        <v>94</v>
      </c>
      <c r="AO6">
        <v>2</v>
      </c>
      <c r="AP6">
        <v>6</v>
      </c>
    </row>
    <row r="7" spans="1:42" s="5" customFormat="1" ht="15" customHeight="1">
      <c r="A7" s="6"/>
      <c r="B7" s="52" t="s">
        <v>65</v>
      </c>
      <c r="C7" s="52" t="s">
        <v>66</v>
      </c>
      <c r="D7" s="52" t="s">
        <v>67</v>
      </c>
      <c r="E7" s="52" t="s">
        <v>68</v>
      </c>
      <c r="F7" s="52" t="s">
        <v>69</v>
      </c>
      <c r="G7" s="52" t="s">
        <v>70</v>
      </c>
      <c r="H7" s="52" t="s">
        <v>71</v>
      </c>
      <c r="I7" s="52" t="s">
        <v>72</v>
      </c>
      <c r="J7" s="7"/>
      <c r="AA7">
        <v>92.311675696</v>
      </c>
      <c r="AB7">
        <v>61.56694937</v>
      </c>
      <c r="AC7">
        <v>85.708300141</v>
      </c>
      <c r="AD7">
        <v>89.763992638</v>
      </c>
      <c r="AE7">
        <v>96.540368268</v>
      </c>
      <c r="AF7">
        <v>92.554800421</v>
      </c>
      <c r="AG7">
        <v>96.237923489</v>
      </c>
      <c r="AH7">
        <v>92.217924836</v>
      </c>
      <c r="AI7">
        <v>0</v>
      </c>
      <c r="AJ7">
        <v>0</v>
      </c>
      <c r="AK7">
        <v>0</v>
      </c>
      <c r="AL7" t="s">
        <v>86</v>
      </c>
      <c r="AM7" t="s">
        <v>64</v>
      </c>
      <c r="AN7">
        <v>94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17.552369161</v>
      </c>
      <c r="AB8">
        <v>4.9943459265</v>
      </c>
      <c r="AC8">
        <v>9.7797334647</v>
      </c>
      <c r="AD8">
        <v>12.058483331</v>
      </c>
      <c r="AE8">
        <v>21.090748771</v>
      </c>
      <c r="AF8">
        <v>9.204556332</v>
      </c>
      <c r="AG8">
        <v>19.95485299</v>
      </c>
      <c r="AH8">
        <v>11.61338557</v>
      </c>
      <c r="AI8">
        <v>0</v>
      </c>
      <c r="AJ8">
        <v>0</v>
      </c>
      <c r="AK8">
        <v>0</v>
      </c>
      <c r="AL8" t="s">
        <v>86</v>
      </c>
      <c r="AM8" t="s">
        <v>64</v>
      </c>
      <c r="AN8">
        <v>94</v>
      </c>
      <c r="AO8">
        <v>2</v>
      </c>
      <c r="AP8">
        <v>8</v>
      </c>
    </row>
    <row r="9" spans="1:42" s="5" customFormat="1" ht="15" customHeight="1">
      <c r="A9" s="6"/>
      <c r="B9" s="53" t="s">
        <v>73</v>
      </c>
      <c r="C9" s="53" t="s">
        <v>74</v>
      </c>
      <c r="D9" s="53" t="s">
        <v>75</v>
      </c>
      <c r="E9" s="53" t="s">
        <v>76</v>
      </c>
      <c r="F9" s="53" t="s">
        <v>77</v>
      </c>
      <c r="G9" s="53" t="s">
        <v>78</v>
      </c>
      <c r="H9" s="53" t="s">
        <v>79</v>
      </c>
      <c r="I9" s="53" t="s">
        <v>80</v>
      </c>
      <c r="J9" s="7"/>
      <c r="AA9">
        <v>42.455343663</v>
      </c>
      <c r="AB9">
        <v>14.751477769</v>
      </c>
      <c r="AC9">
        <v>32.047351281</v>
      </c>
      <c r="AD9">
        <v>31.1544532</v>
      </c>
      <c r="AE9">
        <v>48.909029632</v>
      </c>
      <c r="AF9">
        <v>27.144634823</v>
      </c>
      <c r="AG9">
        <v>46.021184366</v>
      </c>
      <c r="AH9">
        <v>35.823775593</v>
      </c>
      <c r="AI9">
        <v>0</v>
      </c>
      <c r="AJ9">
        <v>0</v>
      </c>
      <c r="AK9">
        <v>0</v>
      </c>
      <c r="AL9" t="s">
        <v>86</v>
      </c>
      <c r="AM9" t="s">
        <v>64</v>
      </c>
      <c r="AN9">
        <v>94</v>
      </c>
      <c r="AO9">
        <v>2</v>
      </c>
      <c r="AP9">
        <v>9</v>
      </c>
    </row>
    <row r="10" spans="1:42" s="5" customFormat="1" ht="15" customHeight="1">
      <c r="A10" s="6"/>
      <c r="B10" s="54" t="s">
        <v>81</v>
      </c>
      <c r="C10" s="53" t="s">
        <v>82</v>
      </c>
      <c r="D10" s="53" t="s">
        <v>83</v>
      </c>
      <c r="E10" s="53" t="s">
        <v>5</v>
      </c>
      <c r="F10" s="53" t="s">
        <v>84</v>
      </c>
      <c r="G10" s="53" t="s">
        <v>85</v>
      </c>
      <c r="H10" s="53" t="s">
        <v>84</v>
      </c>
      <c r="I10" s="53"/>
      <c r="J10" s="7"/>
      <c r="AA10">
        <v>87.609367543</v>
      </c>
      <c r="AB10">
        <v>56.068362889</v>
      </c>
      <c r="AC10">
        <v>80.730769162</v>
      </c>
      <c r="AD10">
        <v>83.144447673</v>
      </c>
      <c r="AE10">
        <v>92.505211673</v>
      </c>
      <c r="AF10">
        <v>85.500143582</v>
      </c>
      <c r="AG10">
        <v>91.116834103</v>
      </c>
      <c r="AH10">
        <v>86.020081697</v>
      </c>
      <c r="AI10">
        <v>0</v>
      </c>
      <c r="AJ10">
        <v>0</v>
      </c>
      <c r="AK10">
        <v>0</v>
      </c>
      <c r="AL10" t="s">
        <v>86</v>
      </c>
      <c r="AM10" t="s">
        <v>64</v>
      </c>
      <c r="AN10">
        <v>94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30.072327037</v>
      </c>
      <c r="AB11">
        <v>10.018504241</v>
      </c>
      <c r="AC11">
        <v>19.083652371</v>
      </c>
      <c r="AD11">
        <v>18.451821336</v>
      </c>
      <c r="AE11">
        <v>37.012390603</v>
      </c>
      <c r="AF11">
        <v>15.579592227</v>
      </c>
      <c r="AG11">
        <v>29.680393478</v>
      </c>
      <c r="AH11">
        <v>22.307891505</v>
      </c>
      <c r="AI11">
        <v>0</v>
      </c>
      <c r="AJ11">
        <v>0</v>
      </c>
      <c r="AK11">
        <v>0</v>
      </c>
      <c r="AL11" t="s">
        <v>86</v>
      </c>
      <c r="AM11" t="s">
        <v>64</v>
      </c>
      <c r="AN11">
        <v>94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90.031632638</v>
      </c>
      <c r="AB12">
        <v>74.34078643</v>
      </c>
      <c r="AC12">
        <v>85.478125298</v>
      </c>
      <c r="AD12">
        <v>90.01612508</v>
      </c>
      <c r="AE12">
        <v>92.15078811</v>
      </c>
      <c r="AF12">
        <v>83.235378578</v>
      </c>
      <c r="AG12">
        <v>92.640388791</v>
      </c>
      <c r="AH12">
        <v>90.435716016</v>
      </c>
      <c r="AI12">
        <v>0</v>
      </c>
      <c r="AJ12">
        <v>0</v>
      </c>
      <c r="AK12">
        <v>0</v>
      </c>
      <c r="AL12" t="s">
        <v>86</v>
      </c>
      <c r="AM12" t="s">
        <v>64</v>
      </c>
      <c r="AN12">
        <v>94</v>
      </c>
      <c r="AO12">
        <v>2</v>
      </c>
      <c r="AP12">
        <v>12</v>
      </c>
    </row>
    <row r="13" spans="1:42" s="5" customFormat="1" ht="12" customHeight="1">
      <c r="A13" s="61" t="s">
        <v>118</v>
      </c>
      <c r="B13" s="41">
        <f aca="true" t="shared" si="0" ref="B13:I13">+AA1</f>
        <v>96.530163088</v>
      </c>
      <c r="C13" s="41">
        <f t="shared" si="0"/>
        <v>76.235158057</v>
      </c>
      <c r="D13" s="41">
        <f t="shared" si="0"/>
        <v>95.96852359</v>
      </c>
      <c r="E13" s="41">
        <f t="shared" si="0"/>
        <v>95.490960268</v>
      </c>
      <c r="F13" s="41">
        <f t="shared" si="0"/>
        <v>98.600562725</v>
      </c>
      <c r="G13" s="41">
        <f t="shared" si="0"/>
        <v>97.444242366</v>
      </c>
      <c r="H13" s="41">
        <f t="shared" si="0"/>
        <v>98.780947041</v>
      </c>
      <c r="I13" s="49">
        <f t="shared" si="0"/>
        <v>97.008629115</v>
      </c>
      <c r="J13" s="62" t="s">
        <v>153</v>
      </c>
      <c r="AA13">
        <v>7.2155321265</v>
      </c>
      <c r="AB13">
        <v>4.9709586225</v>
      </c>
      <c r="AC13">
        <v>6.3880711888</v>
      </c>
      <c r="AD13">
        <v>4.9734192578</v>
      </c>
      <c r="AE13">
        <v>7.9835263822</v>
      </c>
      <c r="AF13">
        <v>5.7911362114</v>
      </c>
      <c r="AG13">
        <v>7.3297991188</v>
      </c>
      <c r="AH13">
        <v>6.2283332359</v>
      </c>
      <c r="AI13">
        <v>0</v>
      </c>
      <c r="AJ13">
        <v>0</v>
      </c>
      <c r="AK13">
        <v>0</v>
      </c>
      <c r="AL13" t="s">
        <v>86</v>
      </c>
      <c r="AM13" t="s">
        <v>64</v>
      </c>
      <c r="AN13">
        <v>94</v>
      </c>
      <c r="AO13">
        <v>2</v>
      </c>
      <c r="AP13">
        <v>13</v>
      </c>
    </row>
    <row r="14" spans="1:42" s="5" customFormat="1" ht="12" customHeight="1">
      <c r="A14" s="61" t="s">
        <v>119</v>
      </c>
      <c r="B14" s="41">
        <f aca="true" t="shared" si="1" ref="B14:I28">+AA2</f>
        <v>45.539988407</v>
      </c>
      <c r="C14" s="41">
        <f t="shared" si="1"/>
        <v>8.867386276</v>
      </c>
      <c r="D14" s="41">
        <f t="shared" si="1"/>
        <v>22.160262831</v>
      </c>
      <c r="E14" s="41">
        <f t="shared" si="1"/>
        <v>19.61789827</v>
      </c>
      <c r="F14" s="41">
        <f t="shared" si="1"/>
        <v>54.544847182</v>
      </c>
      <c r="G14" s="41">
        <f t="shared" si="1"/>
        <v>14.876998181</v>
      </c>
      <c r="H14" s="41">
        <f t="shared" si="1"/>
        <v>58.075101361</v>
      </c>
      <c r="I14" s="49">
        <f t="shared" si="1"/>
        <v>40.367635389</v>
      </c>
      <c r="J14" s="62" t="s">
        <v>154</v>
      </c>
      <c r="AA14">
        <v>29.485459063</v>
      </c>
      <c r="AB14">
        <v>9.9285530712</v>
      </c>
      <c r="AC14">
        <v>21.896460882</v>
      </c>
      <c r="AD14">
        <v>19.334712227</v>
      </c>
      <c r="AE14">
        <v>35.307611937</v>
      </c>
      <c r="AF14">
        <v>17.398296162</v>
      </c>
      <c r="AG14">
        <v>29.241057419</v>
      </c>
      <c r="AH14">
        <v>23.865810159</v>
      </c>
      <c r="AI14">
        <v>0</v>
      </c>
      <c r="AJ14">
        <v>0</v>
      </c>
      <c r="AK14">
        <v>0</v>
      </c>
      <c r="AL14" t="s">
        <v>86</v>
      </c>
      <c r="AM14" t="s">
        <v>64</v>
      </c>
      <c r="AN14">
        <v>94</v>
      </c>
      <c r="AO14">
        <v>2</v>
      </c>
      <c r="AP14">
        <v>14</v>
      </c>
    </row>
    <row r="15" spans="1:42" s="13" customFormat="1" ht="12" customHeight="1">
      <c r="A15" s="61" t="s">
        <v>120</v>
      </c>
      <c r="B15" s="41">
        <f t="shared" si="1"/>
        <v>80.775255593</v>
      </c>
      <c r="C15" s="41">
        <f t="shared" si="1"/>
        <v>44.011051144</v>
      </c>
      <c r="D15" s="41">
        <f t="shared" si="1"/>
        <v>65.071147404</v>
      </c>
      <c r="E15" s="41">
        <f t="shared" si="1"/>
        <v>79.672712147</v>
      </c>
      <c r="F15" s="41">
        <f t="shared" si="1"/>
        <v>85.815450367</v>
      </c>
      <c r="G15" s="41">
        <f t="shared" si="1"/>
        <v>63.907341821</v>
      </c>
      <c r="H15" s="41">
        <f t="shared" si="1"/>
        <v>90.310547831</v>
      </c>
      <c r="I15" s="49">
        <f t="shared" si="1"/>
        <v>80.572378478</v>
      </c>
      <c r="J15" s="62" t="s">
        <v>155</v>
      </c>
      <c r="AA15">
        <v>58.870008376</v>
      </c>
      <c r="AB15">
        <v>25.626574145</v>
      </c>
      <c r="AC15">
        <v>43.834820778</v>
      </c>
      <c r="AD15">
        <v>45.53682843</v>
      </c>
      <c r="AE15">
        <v>66.231167114</v>
      </c>
      <c r="AF15">
        <v>34.369675505</v>
      </c>
      <c r="AG15">
        <v>65.383352092</v>
      </c>
      <c r="AH15">
        <v>53.744016841</v>
      </c>
      <c r="AI15">
        <v>0</v>
      </c>
      <c r="AJ15">
        <v>0</v>
      </c>
      <c r="AK15">
        <v>0</v>
      </c>
      <c r="AL15" t="s">
        <v>86</v>
      </c>
      <c r="AM15" t="s">
        <v>64</v>
      </c>
      <c r="AN15">
        <v>94</v>
      </c>
      <c r="AO15">
        <v>2</v>
      </c>
      <c r="AP15">
        <v>15</v>
      </c>
    </row>
    <row r="16" spans="1:42" s="13" customFormat="1" ht="12" customHeight="1">
      <c r="A16" s="61" t="s">
        <v>121</v>
      </c>
      <c r="B16" s="41">
        <f t="shared" si="1"/>
        <v>99.142105465</v>
      </c>
      <c r="C16" s="41">
        <f t="shared" si="1"/>
        <v>92.01387818</v>
      </c>
      <c r="D16" s="41">
        <f t="shared" si="1"/>
        <v>99.069230479</v>
      </c>
      <c r="E16" s="41">
        <f t="shared" si="1"/>
        <v>99.484054404</v>
      </c>
      <c r="F16" s="41">
        <f t="shared" si="1"/>
        <v>99.794212074</v>
      </c>
      <c r="G16" s="41">
        <f t="shared" si="1"/>
        <v>99.337608883</v>
      </c>
      <c r="H16" s="41">
        <f t="shared" si="1"/>
        <v>99.793407449</v>
      </c>
      <c r="I16" s="49">
        <f t="shared" si="1"/>
        <v>99.516335174</v>
      </c>
      <c r="J16" s="62" t="s">
        <v>156</v>
      </c>
      <c r="AA16">
        <v>12.464545526</v>
      </c>
      <c r="AB16">
        <v>4.3202261629</v>
      </c>
      <c r="AC16">
        <v>7.6685985769</v>
      </c>
      <c r="AD16">
        <v>8.2500014245</v>
      </c>
      <c r="AE16">
        <v>15.37350244</v>
      </c>
      <c r="AF16">
        <v>4.9641045276</v>
      </c>
      <c r="AG16">
        <v>12.180487621</v>
      </c>
      <c r="AH16">
        <v>9.0538881139</v>
      </c>
      <c r="AI16">
        <v>0</v>
      </c>
      <c r="AJ16">
        <v>0</v>
      </c>
      <c r="AK16">
        <v>0</v>
      </c>
      <c r="AL16" t="s">
        <v>86</v>
      </c>
      <c r="AM16" t="s">
        <v>64</v>
      </c>
      <c r="AN16">
        <v>94</v>
      </c>
      <c r="AO16">
        <v>2</v>
      </c>
      <c r="AP16">
        <v>16</v>
      </c>
    </row>
    <row r="17" spans="1:42" s="13" customFormat="1" ht="12" customHeight="1">
      <c r="A17" s="61" t="s">
        <v>122</v>
      </c>
      <c r="B17" s="41">
        <f t="shared" si="1"/>
        <v>64.008592237</v>
      </c>
      <c r="C17" s="41">
        <f t="shared" si="1"/>
        <v>31.388589052</v>
      </c>
      <c r="D17" s="41">
        <f t="shared" si="1"/>
        <v>50.836271959</v>
      </c>
      <c r="E17" s="41">
        <f t="shared" si="1"/>
        <v>50.615089201</v>
      </c>
      <c r="F17" s="41">
        <f t="shared" si="1"/>
        <v>72.309154189</v>
      </c>
      <c r="G17" s="41">
        <f t="shared" si="1"/>
        <v>49.639130851</v>
      </c>
      <c r="H17" s="41">
        <f t="shared" si="1"/>
        <v>66.16819458</v>
      </c>
      <c r="I17" s="49">
        <f t="shared" si="1"/>
        <v>56.941717971</v>
      </c>
      <c r="J17" s="62" t="s">
        <v>157</v>
      </c>
      <c r="AA17">
        <v>125.4524818</v>
      </c>
      <c r="AB17">
        <v>96.872012336</v>
      </c>
      <c r="AC17">
        <v>110.68173113</v>
      </c>
      <c r="AD17">
        <v>115.84474339</v>
      </c>
      <c r="AE17">
        <v>127.2992468</v>
      </c>
      <c r="AF17">
        <v>113.97721834</v>
      </c>
      <c r="AG17">
        <v>143.73663686</v>
      </c>
      <c r="AH17">
        <v>126.46874556</v>
      </c>
      <c r="AI17">
        <v>0</v>
      </c>
      <c r="AJ17">
        <v>0</v>
      </c>
      <c r="AK17">
        <v>0</v>
      </c>
      <c r="AL17" t="s">
        <v>86</v>
      </c>
      <c r="AM17" t="s">
        <v>64</v>
      </c>
      <c r="AN17">
        <v>94</v>
      </c>
      <c r="AO17">
        <v>2</v>
      </c>
      <c r="AP17">
        <v>17</v>
      </c>
    </row>
    <row r="18" spans="1:42" s="13" customFormat="1" ht="12" customHeight="1">
      <c r="A18" s="61" t="s">
        <v>123</v>
      </c>
      <c r="B18" s="41">
        <f t="shared" si="1"/>
        <v>14.869657042</v>
      </c>
      <c r="C18" s="41">
        <f t="shared" si="1"/>
        <v>5.3441274737</v>
      </c>
      <c r="D18" s="41">
        <f t="shared" si="1"/>
        <v>10.330175023</v>
      </c>
      <c r="E18" s="41">
        <f t="shared" si="1"/>
        <v>9.369640405</v>
      </c>
      <c r="F18" s="41">
        <f t="shared" si="1"/>
        <v>17.842957552</v>
      </c>
      <c r="G18" s="41">
        <f t="shared" si="1"/>
        <v>5.4446252513</v>
      </c>
      <c r="H18" s="41">
        <f t="shared" si="1"/>
        <v>15.197994117</v>
      </c>
      <c r="I18" s="49">
        <f t="shared" si="1"/>
        <v>12.15468921</v>
      </c>
      <c r="J18" s="62" t="s">
        <v>158</v>
      </c>
      <c r="AA18">
        <v>4.1214214803</v>
      </c>
      <c r="AB18">
        <v>0.9943459265</v>
      </c>
      <c r="AC18">
        <v>2.3148755887</v>
      </c>
      <c r="AD18">
        <v>2.1281687493</v>
      </c>
      <c r="AE18">
        <v>5.4486504221</v>
      </c>
      <c r="AF18">
        <v>0</v>
      </c>
      <c r="AG18">
        <v>3.4638510107</v>
      </c>
      <c r="AH18">
        <v>3.0857648838</v>
      </c>
      <c r="AI18">
        <v>0</v>
      </c>
      <c r="AJ18">
        <v>0</v>
      </c>
      <c r="AK18">
        <v>0</v>
      </c>
      <c r="AL18" t="s">
        <v>86</v>
      </c>
      <c r="AM18" t="s">
        <v>64</v>
      </c>
      <c r="AN18">
        <v>94</v>
      </c>
      <c r="AO18">
        <v>2</v>
      </c>
      <c r="AP18">
        <v>18</v>
      </c>
    </row>
    <row r="19" spans="1:42" s="13" customFormat="1" ht="12" customHeight="1">
      <c r="A19" s="61" t="s">
        <v>124</v>
      </c>
      <c r="B19" s="41">
        <f t="shared" si="1"/>
        <v>92.311675696</v>
      </c>
      <c r="C19" s="41">
        <f t="shared" si="1"/>
        <v>61.56694937</v>
      </c>
      <c r="D19" s="41">
        <f t="shared" si="1"/>
        <v>85.708300141</v>
      </c>
      <c r="E19" s="41">
        <f t="shared" si="1"/>
        <v>89.763992638</v>
      </c>
      <c r="F19" s="41">
        <f t="shared" si="1"/>
        <v>96.540368268</v>
      </c>
      <c r="G19" s="41">
        <f t="shared" si="1"/>
        <v>92.554800421</v>
      </c>
      <c r="H19" s="41">
        <f t="shared" si="1"/>
        <v>96.237923489</v>
      </c>
      <c r="I19" s="49">
        <f t="shared" si="1"/>
        <v>92.217924836</v>
      </c>
      <c r="J19" s="62" t="s">
        <v>159</v>
      </c>
      <c r="AA19">
        <v>5.846209445</v>
      </c>
      <c r="AB19">
        <v>1.2534052943</v>
      </c>
      <c r="AC19">
        <v>3.6344248057</v>
      </c>
      <c r="AD19">
        <v>2.658074221</v>
      </c>
      <c r="AE19">
        <v>7.4399181611</v>
      </c>
      <c r="AF19">
        <v>3.1588015698</v>
      </c>
      <c r="AG19">
        <v>5.2309234007</v>
      </c>
      <c r="AH19">
        <v>6.038709893</v>
      </c>
      <c r="AI19">
        <v>0</v>
      </c>
      <c r="AJ19">
        <v>0</v>
      </c>
      <c r="AK19">
        <v>0</v>
      </c>
      <c r="AL19" t="s">
        <v>86</v>
      </c>
      <c r="AM19" t="s">
        <v>64</v>
      </c>
      <c r="AN19">
        <v>94</v>
      </c>
      <c r="AO19">
        <v>2</v>
      </c>
      <c r="AP19">
        <v>19</v>
      </c>
    </row>
    <row r="20" spans="1:42" s="13" customFormat="1" ht="12" customHeight="1">
      <c r="A20" s="61" t="s">
        <v>125</v>
      </c>
      <c r="B20" s="41">
        <f t="shared" si="1"/>
        <v>17.552369161</v>
      </c>
      <c r="C20" s="41">
        <f t="shared" si="1"/>
        <v>4.9943459265</v>
      </c>
      <c r="D20" s="41">
        <f t="shared" si="1"/>
        <v>9.7797334647</v>
      </c>
      <c r="E20" s="41">
        <f t="shared" si="1"/>
        <v>12.058483331</v>
      </c>
      <c r="F20" s="41">
        <f t="shared" si="1"/>
        <v>21.090748771</v>
      </c>
      <c r="G20" s="41">
        <f t="shared" si="1"/>
        <v>9.204556332</v>
      </c>
      <c r="H20" s="41">
        <f t="shared" si="1"/>
        <v>19.95485299</v>
      </c>
      <c r="I20" s="49">
        <f t="shared" si="1"/>
        <v>11.61338557</v>
      </c>
      <c r="J20" s="62" t="s">
        <v>160</v>
      </c>
      <c r="AA20">
        <v>39.717991555</v>
      </c>
      <c r="AB20">
        <v>21.074530969</v>
      </c>
      <c r="AC20">
        <v>30.077378309</v>
      </c>
      <c r="AD20">
        <v>27.391269665</v>
      </c>
      <c r="AE20">
        <v>44.314653774</v>
      </c>
      <c r="AF20">
        <v>30.638460802</v>
      </c>
      <c r="AG20">
        <v>43.86435813</v>
      </c>
      <c r="AH20">
        <v>37.857005622</v>
      </c>
      <c r="AI20">
        <v>0</v>
      </c>
      <c r="AJ20">
        <v>0</v>
      </c>
      <c r="AK20">
        <v>0</v>
      </c>
      <c r="AL20" t="s">
        <v>86</v>
      </c>
      <c r="AM20" t="s">
        <v>64</v>
      </c>
      <c r="AN20">
        <v>94</v>
      </c>
      <c r="AO20">
        <v>2</v>
      </c>
      <c r="AP20">
        <v>20</v>
      </c>
    </row>
    <row r="21" spans="1:42" s="13" customFormat="1" ht="12" customHeight="1">
      <c r="A21" s="61" t="s">
        <v>126</v>
      </c>
      <c r="B21" s="41">
        <f t="shared" si="1"/>
        <v>42.455343663</v>
      </c>
      <c r="C21" s="41">
        <f t="shared" si="1"/>
        <v>14.751477769</v>
      </c>
      <c r="D21" s="41">
        <f t="shared" si="1"/>
        <v>32.047351281</v>
      </c>
      <c r="E21" s="41">
        <f t="shared" si="1"/>
        <v>31.1544532</v>
      </c>
      <c r="F21" s="41">
        <f t="shared" si="1"/>
        <v>48.909029632</v>
      </c>
      <c r="G21" s="41">
        <f t="shared" si="1"/>
        <v>27.144634823</v>
      </c>
      <c r="H21" s="41">
        <f t="shared" si="1"/>
        <v>46.021184366</v>
      </c>
      <c r="I21" s="49">
        <f t="shared" si="1"/>
        <v>35.823775593</v>
      </c>
      <c r="J21" s="62" t="s">
        <v>161</v>
      </c>
      <c r="AA21">
        <v>89.696679803</v>
      </c>
      <c r="AB21">
        <v>56.096376253</v>
      </c>
      <c r="AC21">
        <v>64.519267253</v>
      </c>
      <c r="AD21">
        <v>80.013731959</v>
      </c>
      <c r="AE21">
        <v>99.197056657</v>
      </c>
      <c r="AF21">
        <v>64.175361348</v>
      </c>
      <c r="AG21">
        <v>94.767612146</v>
      </c>
      <c r="AH21">
        <v>82.323679528</v>
      </c>
      <c r="AI21">
        <v>0</v>
      </c>
      <c r="AJ21">
        <v>0</v>
      </c>
      <c r="AK21">
        <v>0</v>
      </c>
      <c r="AL21" t="s">
        <v>86</v>
      </c>
      <c r="AM21" t="s">
        <v>64</v>
      </c>
      <c r="AN21">
        <v>94</v>
      </c>
      <c r="AO21">
        <v>2</v>
      </c>
      <c r="AP21">
        <v>21</v>
      </c>
    </row>
    <row r="22" spans="1:42" s="13" customFormat="1" ht="12" customHeight="1">
      <c r="A22" s="61" t="s">
        <v>127</v>
      </c>
      <c r="B22" s="41">
        <f t="shared" si="1"/>
        <v>87.609367543</v>
      </c>
      <c r="C22" s="41">
        <f t="shared" si="1"/>
        <v>56.068362889</v>
      </c>
      <c r="D22" s="41">
        <f t="shared" si="1"/>
        <v>80.730769162</v>
      </c>
      <c r="E22" s="41">
        <f t="shared" si="1"/>
        <v>83.144447673</v>
      </c>
      <c r="F22" s="41">
        <f t="shared" si="1"/>
        <v>92.505211673</v>
      </c>
      <c r="G22" s="41">
        <f t="shared" si="1"/>
        <v>85.500143582</v>
      </c>
      <c r="H22" s="41">
        <f t="shared" si="1"/>
        <v>91.116834103</v>
      </c>
      <c r="I22" s="49">
        <f t="shared" si="1"/>
        <v>86.020081697</v>
      </c>
      <c r="J22" s="62" t="s">
        <v>162</v>
      </c>
      <c r="AA22">
        <v>11.663805641</v>
      </c>
      <c r="AB22">
        <v>1.8653302493</v>
      </c>
      <c r="AC22">
        <v>4.3918438983</v>
      </c>
      <c r="AD22">
        <v>6.7061531712</v>
      </c>
      <c r="AE22">
        <v>15.288270121</v>
      </c>
      <c r="AF22">
        <v>5.5690628889</v>
      </c>
      <c r="AG22">
        <v>12.133625108</v>
      </c>
      <c r="AH22">
        <v>5.4293256259</v>
      </c>
      <c r="AI22">
        <v>0</v>
      </c>
      <c r="AJ22">
        <v>0</v>
      </c>
      <c r="AK22">
        <v>0</v>
      </c>
      <c r="AL22" t="s">
        <v>86</v>
      </c>
      <c r="AM22" t="s">
        <v>64</v>
      </c>
      <c r="AN22">
        <v>94</v>
      </c>
      <c r="AO22">
        <v>2</v>
      </c>
      <c r="AP22">
        <v>22</v>
      </c>
    </row>
    <row r="23" spans="1:42" s="13" customFormat="1" ht="12" customHeight="1">
      <c r="A23" s="61" t="s">
        <v>128</v>
      </c>
      <c r="B23" s="41">
        <f t="shared" si="1"/>
        <v>30.072327037</v>
      </c>
      <c r="C23" s="41">
        <f t="shared" si="1"/>
        <v>10.018504241</v>
      </c>
      <c r="D23" s="41">
        <f t="shared" si="1"/>
        <v>19.083652371</v>
      </c>
      <c r="E23" s="41">
        <f t="shared" si="1"/>
        <v>18.451821336</v>
      </c>
      <c r="F23" s="41">
        <f t="shared" si="1"/>
        <v>37.012390603</v>
      </c>
      <c r="G23" s="41">
        <f t="shared" si="1"/>
        <v>15.579592227</v>
      </c>
      <c r="H23" s="41">
        <f t="shared" si="1"/>
        <v>29.680393478</v>
      </c>
      <c r="I23" s="49">
        <f t="shared" si="1"/>
        <v>22.307891505</v>
      </c>
      <c r="J23" s="62" t="s">
        <v>163</v>
      </c>
      <c r="AA23">
        <v>65.784158391</v>
      </c>
      <c r="AB23">
        <v>23.508866615</v>
      </c>
      <c r="AC23">
        <v>40.387952505</v>
      </c>
      <c r="AD23">
        <v>51.425331761</v>
      </c>
      <c r="AE23">
        <v>77.021274344</v>
      </c>
      <c r="AF23">
        <v>40.015315402</v>
      </c>
      <c r="AG23">
        <v>70.839696733</v>
      </c>
      <c r="AH23">
        <v>58.056068365</v>
      </c>
      <c r="AI23">
        <v>0</v>
      </c>
      <c r="AJ23">
        <v>0</v>
      </c>
      <c r="AK23">
        <v>0</v>
      </c>
      <c r="AL23" t="s">
        <v>86</v>
      </c>
      <c r="AM23" t="s">
        <v>64</v>
      </c>
      <c r="AN23">
        <v>94</v>
      </c>
      <c r="AO23">
        <v>2</v>
      </c>
      <c r="AP23">
        <v>23</v>
      </c>
    </row>
    <row r="24" spans="1:42" s="13" customFormat="1" ht="12" customHeight="1">
      <c r="A24" s="61" t="s">
        <v>129</v>
      </c>
      <c r="B24" s="41">
        <f t="shared" si="1"/>
        <v>90.031632638</v>
      </c>
      <c r="C24" s="41">
        <f t="shared" si="1"/>
        <v>74.34078643</v>
      </c>
      <c r="D24" s="41">
        <f t="shared" si="1"/>
        <v>85.478125298</v>
      </c>
      <c r="E24" s="41">
        <f t="shared" si="1"/>
        <v>90.01612508</v>
      </c>
      <c r="F24" s="41">
        <f t="shared" si="1"/>
        <v>92.15078811</v>
      </c>
      <c r="G24" s="41">
        <f t="shared" si="1"/>
        <v>83.235378578</v>
      </c>
      <c r="H24" s="41">
        <f t="shared" si="1"/>
        <v>92.640388791</v>
      </c>
      <c r="I24" s="49">
        <f t="shared" si="1"/>
        <v>90.435716016</v>
      </c>
      <c r="J24" s="62" t="s">
        <v>164</v>
      </c>
      <c r="AA24">
        <v>17.773659322</v>
      </c>
      <c r="AB24">
        <v>3.3554356207</v>
      </c>
      <c r="AC24">
        <v>3.6801001261</v>
      </c>
      <c r="AD24">
        <v>13.406038643</v>
      </c>
      <c r="AE24">
        <v>23.682843168</v>
      </c>
      <c r="AF24">
        <v>10.096678472</v>
      </c>
      <c r="AG24">
        <v>17.186617405</v>
      </c>
      <c r="AH24">
        <v>9.7392887872</v>
      </c>
      <c r="AI24">
        <v>0</v>
      </c>
      <c r="AJ24">
        <v>0</v>
      </c>
      <c r="AK24">
        <v>0</v>
      </c>
      <c r="AL24" t="s">
        <v>86</v>
      </c>
      <c r="AM24" t="s">
        <v>64</v>
      </c>
      <c r="AN24">
        <v>94</v>
      </c>
      <c r="AO24">
        <v>2</v>
      </c>
      <c r="AP24">
        <v>24</v>
      </c>
    </row>
    <row r="25" spans="1:42" s="13" customFormat="1" ht="12" customHeight="1">
      <c r="A25" s="61" t="s">
        <v>130</v>
      </c>
      <c r="B25" s="41">
        <f t="shared" si="1"/>
        <v>7.2155321265</v>
      </c>
      <c r="C25" s="41">
        <f t="shared" si="1"/>
        <v>4.9709586225</v>
      </c>
      <c r="D25" s="41">
        <f t="shared" si="1"/>
        <v>6.3880711888</v>
      </c>
      <c r="E25" s="41">
        <f t="shared" si="1"/>
        <v>4.9734192578</v>
      </c>
      <c r="F25" s="41">
        <f t="shared" si="1"/>
        <v>7.9835263822</v>
      </c>
      <c r="G25" s="41">
        <f t="shared" si="1"/>
        <v>5.7911362114</v>
      </c>
      <c r="H25" s="41">
        <f t="shared" si="1"/>
        <v>7.3297991188</v>
      </c>
      <c r="I25" s="49">
        <f t="shared" si="1"/>
        <v>6.2283332359</v>
      </c>
      <c r="J25" s="62" t="s">
        <v>165</v>
      </c>
      <c r="AA25">
        <v>69.680589566</v>
      </c>
      <c r="AB25">
        <v>34.538421999</v>
      </c>
      <c r="AC25">
        <v>51.897953422</v>
      </c>
      <c r="AD25">
        <v>61.880708592</v>
      </c>
      <c r="AE25">
        <v>77.518380182</v>
      </c>
      <c r="AF25">
        <v>53.341629176</v>
      </c>
      <c r="AG25">
        <v>74.773951137</v>
      </c>
      <c r="AH25">
        <v>63.779853146</v>
      </c>
      <c r="AI25">
        <v>0</v>
      </c>
      <c r="AJ25">
        <v>0</v>
      </c>
      <c r="AK25">
        <v>0</v>
      </c>
      <c r="AL25" t="s">
        <v>86</v>
      </c>
      <c r="AM25" t="s">
        <v>64</v>
      </c>
      <c r="AN25">
        <v>94</v>
      </c>
      <c r="AO25">
        <v>2</v>
      </c>
      <c r="AP25">
        <v>25</v>
      </c>
    </row>
    <row r="26" spans="1:42" s="13" customFormat="1" ht="12" customHeight="1">
      <c r="A26" s="61" t="s">
        <v>131</v>
      </c>
      <c r="B26" s="41">
        <f t="shared" si="1"/>
        <v>29.485459063</v>
      </c>
      <c r="C26" s="41">
        <f t="shared" si="1"/>
        <v>9.9285530712</v>
      </c>
      <c r="D26" s="41">
        <f t="shared" si="1"/>
        <v>21.896460882</v>
      </c>
      <c r="E26" s="41">
        <f t="shared" si="1"/>
        <v>19.334712227</v>
      </c>
      <c r="F26" s="41">
        <f t="shared" si="1"/>
        <v>35.307611937</v>
      </c>
      <c r="G26" s="41">
        <f t="shared" si="1"/>
        <v>17.398296162</v>
      </c>
      <c r="H26" s="41">
        <f t="shared" si="1"/>
        <v>29.241057419</v>
      </c>
      <c r="I26" s="49">
        <f t="shared" si="1"/>
        <v>23.865810159</v>
      </c>
      <c r="J26" s="62" t="s">
        <v>166</v>
      </c>
      <c r="AA26">
        <v>43.463938236</v>
      </c>
      <c r="AB26">
        <v>19.052171678</v>
      </c>
      <c r="AC26">
        <v>32.047351281</v>
      </c>
      <c r="AD26">
        <v>36.978000376</v>
      </c>
      <c r="AE26">
        <v>48.231933775</v>
      </c>
      <c r="AF26">
        <v>37.214511343</v>
      </c>
      <c r="AG26">
        <v>48.673205103</v>
      </c>
      <c r="AH26">
        <v>39.514330346</v>
      </c>
      <c r="AI26">
        <v>0</v>
      </c>
      <c r="AJ26">
        <v>0</v>
      </c>
      <c r="AK26">
        <v>0</v>
      </c>
      <c r="AL26" t="s">
        <v>86</v>
      </c>
      <c r="AM26" t="s">
        <v>64</v>
      </c>
      <c r="AN26">
        <v>94</v>
      </c>
      <c r="AO26">
        <v>2</v>
      </c>
      <c r="AP26">
        <v>26</v>
      </c>
    </row>
    <row r="27" spans="1:42" s="13" customFormat="1" ht="12" customHeight="1">
      <c r="A27" s="61" t="s">
        <v>132</v>
      </c>
      <c r="B27" s="41">
        <f t="shared" si="1"/>
        <v>58.870008376</v>
      </c>
      <c r="C27" s="41">
        <f t="shared" si="1"/>
        <v>25.626574145</v>
      </c>
      <c r="D27" s="41">
        <f t="shared" si="1"/>
        <v>43.834820778</v>
      </c>
      <c r="E27" s="41">
        <f t="shared" si="1"/>
        <v>45.53682843</v>
      </c>
      <c r="F27" s="41">
        <f t="shared" si="1"/>
        <v>66.231167114</v>
      </c>
      <c r="G27" s="41">
        <f t="shared" si="1"/>
        <v>34.369675505</v>
      </c>
      <c r="H27" s="41">
        <f t="shared" si="1"/>
        <v>65.383352092</v>
      </c>
      <c r="I27" s="49">
        <f t="shared" si="1"/>
        <v>53.744016841</v>
      </c>
      <c r="J27" s="62" t="s">
        <v>167</v>
      </c>
      <c r="AA27">
        <v>16.108899906</v>
      </c>
      <c r="AB27">
        <v>3.8820354665</v>
      </c>
      <c r="AC27">
        <v>5.9698003413</v>
      </c>
      <c r="AD27">
        <v>11.105508168</v>
      </c>
      <c r="AE27">
        <v>21.135167476</v>
      </c>
      <c r="AF27">
        <v>6.5798793912</v>
      </c>
      <c r="AG27">
        <v>14.162520868</v>
      </c>
      <c r="AH27">
        <v>13.241890887</v>
      </c>
      <c r="AI27">
        <v>0</v>
      </c>
      <c r="AJ27">
        <v>0</v>
      </c>
      <c r="AK27">
        <v>0</v>
      </c>
      <c r="AL27" t="s">
        <v>86</v>
      </c>
      <c r="AM27" t="s">
        <v>64</v>
      </c>
      <c r="AN27">
        <v>94</v>
      </c>
      <c r="AO27">
        <v>2</v>
      </c>
      <c r="AP27">
        <v>27</v>
      </c>
    </row>
    <row r="28" spans="1:42" s="13" customFormat="1" ht="12" customHeight="1">
      <c r="A28" s="61" t="s">
        <v>133</v>
      </c>
      <c r="B28" s="41">
        <f t="shared" si="1"/>
        <v>12.464545526</v>
      </c>
      <c r="C28" s="41">
        <f t="shared" si="1"/>
        <v>4.3202261629</v>
      </c>
      <c r="D28" s="41">
        <f t="shared" si="1"/>
        <v>7.6685985769</v>
      </c>
      <c r="E28" s="41">
        <f t="shared" si="1"/>
        <v>8.2500014245</v>
      </c>
      <c r="F28" s="41">
        <f t="shared" si="1"/>
        <v>15.37350244</v>
      </c>
      <c r="G28" s="41">
        <f t="shared" si="1"/>
        <v>4.9641045276</v>
      </c>
      <c r="H28" s="41">
        <f t="shared" si="1"/>
        <v>12.180487621</v>
      </c>
      <c r="I28" s="49">
        <f t="shared" si="1"/>
        <v>9.0538881139</v>
      </c>
      <c r="J28" s="62" t="s">
        <v>168</v>
      </c>
      <c r="AA28">
        <v>102.01688379</v>
      </c>
      <c r="AB28">
        <v>77.071960935</v>
      </c>
      <c r="AC28">
        <v>98.185754695</v>
      </c>
      <c r="AD28">
        <v>98.309145713</v>
      </c>
      <c r="AE28">
        <v>104.67279488</v>
      </c>
      <c r="AF28">
        <v>98.640758112</v>
      </c>
      <c r="AG28">
        <v>107.07833153</v>
      </c>
      <c r="AH28">
        <v>103.87767206</v>
      </c>
      <c r="AI28">
        <v>0</v>
      </c>
      <c r="AJ28">
        <v>0</v>
      </c>
      <c r="AK28">
        <v>0</v>
      </c>
      <c r="AL28" t="s">
        <v>86</v>
      </c>
      <c r="AM28" t="s">
        <v>64</v>
      </c>
      <c r="AN28">
        <v>94</v>
      </c>
      <c r="AO28">
        <v>2</v>
      </c>
      <c r="AP28">
        <v>28</v>
      </c>
    </row>
    <row r="29" spans="1:42" s="13" customFormat="1" ht="12" customHeight="1">
      <c r="A29" s="36" t="s">
        <v>59</v>
      </c>
      <c r="B29" s="42"/>
      <c r="C29" s="42"/>
      <c r="D29" s="42"/>
      <c r="E29" s="42"/>
      <c r="F29" s="42"/>
      <c r="G29" s="42"/>
      <c r="H29" s="42"/>
      <c r="I29" s="50"/>
      <c r="J29" s="37" t="s">
        <v>63</v>
      </c>
      <c r="AA29">
        <v>48.786271963</v>
      </c>
      <c r="AB29">
        <v>8.867386276</v>
      </c>
      <c r="AC29">
        <v>22.936203805</v>
      </c>
      <c r="AD29">
        <v>20.982262411</v>
      </c>
      <c r="AE29">
        <v>57.441522262</v>
      </c>
      <c r="AF29">
        <v>16.104144731</v>
      </c>
      <c r="AG29">
        <v>65.872793382</v>
      </c>
      <c r="AH29">
        <v>44.068631955</v>
      </c>
      <c r="AI29">
        <v>0</v>
      </c>
      <c r="AJ29">
        <v>0</v>
      </c>
      <c r="AK29">
        <v>0</v>
      </c>
      <c r="AL29" t="s">
        <v>86</v>
      </c>
      <c r="AM29" t="s">
        <v>64</v>
      </c>
      <c r="AN29">
        <v>94</v>
      </c>
      <c r="AO29">
        <v>2</v>
      </c>
      <c r="AP29">
        <v>29</v>
      </c>
    </row>
    <row r="30" spans="1:42" s="13" customFormat="1" ht="12" customHeight="1">
      <c r="A30" s="61" t="s">
        <v>134</v>
      </c>
      <c r="B30" s="41">
        <f aca="true" t="shared" si="2" ref="B30:I30">+AA17</f>
        <v>125.4524818</v>
      </c>
      <c r="C30" s="41">
        <f t="shared" si="2"/>
        <v>96.872012336</v>
      </c>
      <c r="D30" s="41">
        <f t="shared" si="2"/>
        <v>110.68173113</v>
      </c>
      <c r="E30" s="41">
        <f t="shared" si="2"/>
        <v>115.84474339</v>
      </c>
      <c r="F30" s="41">
        <f t="shared" si="2"/>
        <v>127.2992468</v>
      </c>
      <c r="G30" s="41">
        <f t="shared" si="2"/>
        <v>113.97721834</v>
      </c>
      <c r="H30" s="41">
        <f t="shared" si="2"/>
        <v>143.73663686</v>
      </c>
      <c r="I30" s="49">
        <f t="shared" si="2"/>
        <v>126.46874556</v>
      </c>
      <c r="J30" s="62" t="s">
        <v>60</v>
      </c>
      <c r="AA30">
        <v>126.84872931</v>
      </c>
      <c r="AB30">
        <v>44.66769468</v>
      </c>
      <c r="AC30">
        <v>79.503829354</v>
      </c>
      <c r="AD30">
        <v>119.3982439</v>
      </c>
      <c r="AE30">
        <v>134.33635378</v>
      </c>
      <c r="AF30">
        <v>83.124341916</v>
      </c>
      <c r="AG30">
        <v>168.95023787</v>
      </c>
      <c r="AH30">
        <v>128.17201427</v>
      </c>
      <c r="AI30">
        <v>0</v>
      </c>
      <c r="AJ30">
        <v>0</v>
      </c>
      <c r="AK30">
        <v>0</v>
      </c>
      <c r="AL30" t="s">
        <v>86</v>
      </c>
      <c r="AM30" t="s">
        <v>64</v>
      </c>
      <c r="AN30">
        <v>94</v>
      </c>
      <c r="AO30">
        <v>2</v>
      </c>
      <c r="AP30">
        <v>30</v>
      </c>
    </row>
    <row r="31" spans="1:42" s="13" customFormat="1" ht="12" customHeight="1">
      <c r="A31" s="61" t="s">
        <v>135</v>
      </c>
      <c r="B31" s="41">
        <f aca="true" t="shared" si="3" ref="B31:I56">+AA18</f>
        <v>4.1214214803</v>
      </c>
      <c r="C31" s="41">
        <f t="shared" si="3"/>
        <v>0.9943459265</v>
      </c>
      <c r="D31" s="41">
        <f t="shared" si="3"/>
        <v>2.3148755887</v>
      </c>
      <c r="E31" s="41">
        <f t="shared" si="3"/>
        <v>2.1281687493</v>
      </c>
      <c r="F31" s="41">
        <f t="shared" si="3"/>
        <v>5.4486504221</v>
      </c>
      <c r="G31" s="41">
        <f t="shared" si="3"/>
        <v>0</v>
      </c>
      <c r="H31" s="41">
        <f t="shared" si="3"/>
        <v>3.4638510107</v>
      </c>
      <c r="I31" s="49">
        <f t="shared" si="3"/>
        <v>3.0857648838</v>
      </c>
      <c r="J31" s="62" t="s">
        <v>145</v>
      </c>
      <c r="AA31">
        <v>103.9462035</v>
      </c>
      <c r="AB31">
        <v>92.180159342</v>
      </c>
      <c r="AC31">
        <v>101.30066769</v>
      </c>
      <c r="AD31">
        <v>101.87860037</v>
      </c>
      <c r="AE31">
        <v>103.92647464</v>
      </c>
      <c r="AF31">
        <v>105.02345171</v>
      </c>
      <c r="AG31">
        <v>110.55965138</v>
      </c>
      <c r="AH31">
        <v>105.85117491</v>
      </c>
      <c r="AI31">
        <v>0</v>
      </c>
      <c r="AJ31">
        <v>0</v>
      </c>
      <c r="AK31">
        <v>0</v>
      </c>
      <c r="AL31" t="s">
        <v>86</v>
      </c>
      <c r="AM31" t="s">
        <v>64</v>
      </c>
      <c r="AN31">
        <v>94</v>
      </c>
      <c r="AO31">
        <v>2</v>
      </c>
      <c r="AP31">
        <v>31</v>
      </c>
    </row>
    <row r="32" spans="1:42" s="13" customFormat="1" ht="12" customHeight="1">
      <c r="A32" s="61" t="s">
        <v>136</v>
      </c>
      <c r="B32" s="41">
        <f t="shared" si="3"/>
        <v>5.846209445</v>
      </c>
      <c r="C32" s="41">
        <f t="shared" si="3"/>
        <v>1.2534052943</v>
      </c>
      <c r="D32" s="41">
        <f t="shared" si="3"/>
        <v>3.6344248057</v>
      </c>
      <c r="E32" s="41">
        <f t="shared" si="3"/>
        <v>2.658074221</v>
      </c>
      <c r="F32" s="41">
        <f t="shared" si="3"/>
        <v>7.4399181611</v>
      </c>
      <c r="G32" s="41">
        <f t="shared" si="3"/>
        <v>3.1588015698</v>
      </c>
      <c r="H32" s="41">
        <f t="shared" si="3"/>
        <v>5.2309234007</v>
      </c>
      <c r="I32" s="49">
        <f t="shared" si="3"/>
        <v>6.038709893</v>
      </c>
      <c r="J32" s="62" t="s">
        <v>61</v>
      </c>
      <c r="AA32">
        <v>102.31339824</v>
      </c>
      <c r="AB32">
        <v>37.705217168</v>
      </c>
      <c r="AC32">
        <v>73.653072564</v>
      </c>
      <c r="AD32">
        <v>69.7589215</v>
      </c>
      <c r="AE32">
        <v>117.82565972</v>
      </c>
      <c r="AF32">
        <v>67.091030918</v>
      </c>
      <c r="AG32">
        <v>113.3974485</v>
      </c>
      <c r="AH32">
        <v>89.140513403</v>
      </c>
      <c r="AI32">
        <v>0</v>
      </c>
      <c r="AJ32">
        <v>0</v>
      </c>
      <c r="AK32">
        <v>0</v>
      </c>
      <c r="AL32" t="s">
        <v>86</v>
      </c>
      <c r="AM32" t="s">
        <v>64</v>
      </c>
      <c r="AN32">
        <v>94</v>
      </c>
      <c r="AO32">
        <v>2</v>
      </c>
      <c r="AP32">
        <v>32</v>
      </c>
    </row>
    <row r="33" spans="1:42" s="13" customFormat="1" ht="12" customHeight="1">
      <c r="A33" s="61" t="s">
        <v>137</v>
      </c>
      <c r="B33" s="41">
        <f t="shared" si="3"/>
        <v>39.717991555</v>
      </c>
      <c r="C33" s="41">
        <f t="shared" si="3"/>
        <v>21.074530969</v>
      </c>
      <c r="D33" s="41">
        <f t="shared" si="3"/>
        <v>30.077378309</v>
      </c>
      <c r="E33" s="41">
        <f t="shared" si="3"/>
        <v>27.391269665</v>
      </c>
      <c r="F33" s="41">
        <f t="shared" si="3"/>
        <v>44.314653774</v>
      </c>
      <c r="G33" s="41">
        <f t="shared" si="3"/>
        <v>30.638460802</v>
      </c>
      <c r="H33" s="41">
        <f t="shared" si="3"/>
        <v>43.86435813</v>
      </c>
      <c r="I33" s="49">
        <f t="shared" si="3"/>
        <v>37.857005622</v>
      </c>
      <c r="J33" s="62" t="s">
        <v>62</v>
      </c>
      <c r="AA33">
        <v>15.985915025</v>
      </c>
      <c r="AB33">
        <v>5.5129786687</v>
      </c>
      <c r="AC33">
        <v>11.180563173</v>
      </c>
      <c r="AD33">
        <v>9.8881500601</v>
      </c>
      <c r="AE33">
        <v>19.106757365</v>
      </c>
      <c r="AF33">
        <v>6.0802144156</v>
      </c>
      <c r="AG33">
        <v>16.635773671</v>
      </c>
      <c r="AH33">
        <v>13.262356843</v>
      </c>
      <c r="AI33">
        <v>0</v>
      </c>
      <c r="AJ33">
        <v>0</v>
      </c>
      <c r="AK33">
        <v>0</v>
      </c>
      <c r="AL33" t="s">
        <v>86</v>
      </c>
      <c r="AM33" t="s">
        <v>64</v>
      </c>
      <c r="AN33">
        <v>94</v>
      </c>
      <c r="AO33">
        <v>2</v>
      </c>
      <c r="AP33">
        <v>33</v>
      </c>
    </row>
    <row r="34" spans="1:42" s="13" customFormat="1" ht="12" customHeight="1">
      <c r="A34" s="61" t="s">
        <v>138</v>
      </c>
      <c r="B34" s="41">
        <f t="shared" si="3"/>
        <v>89.696679803</v>
      </c>
      <c r="C34" s="41">
        <f t="shared" si="3"/>
        <v>56.096376253</v>
      </c>
      <c r="D34" s="41">
        <f t="shared" si="3"/>
        <v>64.519267253</v>
      </c>
      <c r="E34" s="41">
        <f t="shared" si="3"/>
        <v>80.013731959</v>
      </c>
      <c r="F34" s="41">
        <f t="shared" si="3"/>
        <v>99.197056657</v>
      </c>
      <c r="G34" s="41">
        <f t="shared" si="3"/>
        <v>64.175361348</v>
      </c>
      <c r="H34" s="41">
        <f t="shared" si="3"/>
        <v>94.767612146</v>
      </c>
      <c r="I34" s="49">
        <f t="shared" si="3"/>
        <v>82.323679528</v>
      </c>
      <c r="J34" s="62" t="s">
        <v>146</v>
      </c>
      <c r="AA34">
        <v>93.780938188</v>
      </c>
      <c r="AB34">
        <v>61.89308661</v>
      </c>
      <c r="AC34">
        <v>86.293627574</v>
      </c>
      <c r="AD34">
        <v>89.857153439</v>
      </c>
      <c r="AE34">
        <v>97.523467001</v>
      </c>
      <c r="AF34">
        <v>93.78194697</v>
      </c>
      <c r="AG34">
        <v>100.59258066</v>
      </c>
      <c r="AH34">
        <v>94.286657032</v>
      </c>
      <c r="AI34">
        <v>0</v>
      </c>
      <c r="AJ34">
        <v>0</v>
      </c>
      <c r="AK34">
        <v>0</v>
      </c>
      <c r="AL34" t="s">
        <v>86</v>
      </c>
      <c r="AM34" t="s">
        <v>64</v>
      </c>
      <c r="AN34">
        <v>94</v>
      </c>
      <c r="AO34">
        <v>2</v>
      </c>
      <c r="AP34">
        <v>34</v>
      </c>
    </row>
    <row r="35" spans="1:42" s="13" customFormat="1" ht="12" customHeight="1">
      <c r="A35" s="61" t="s">
        <v>139</v>
      </c>
      <c r="B35" s="41">
        <f t="shared" si="3"/>
        <v>11.663805641</v>
      </c>
      <c r="C35" s="41">
        <f t="shared" si="3"/>
        <v>1.8653302493</v>
      </c>
      <c r="D35" s="41">
        <f t="shared" si="3"/>
        <v>4.3918438983</v>
      </c>
      <c r="E35" s="41">
        <f t="shared" si="3"/>
        <v>6.7061531712</v>
      </c>
      <c r="F35" s="41">
        <f t="shared" si="3"/>
        <v>15.288270121</v>
      </c>
      <c r="G35" s="41">
        <f t="shared" si="3"/>
        <v>5.5690628889</v>
      </c>
      <c r="H35" s="41">
        <f t="shared" si="3"/>
        <v>12.133625108</v>
      </c>
      <c r="I35" s="49">
        <f t="shared" si="3"/>
        <v>5.4293256259</v>
      </c>
      <c r="J35" s="62" t="s">
        <v>147</v>
      </c>
      <c r="AA35">
        <v>17.630144031</v>
      </c>
      <c r="AB35">
        <v>4.9943459265</v>
      </c>
      <c r="AC35">
        <v>9.7797334647</v>
      </c>
      <c r="AD35">
        <v>12.058483331</v>
      </c>
      <c r="AE35">
        <v>21.113073884</v>
      </c>
      <c r="AF35">
        <v>9.204556332</v>
      </c>
      <c r="AG35">
        <v>20.337179965</v>
      </c>
      <c r="AH35">
        <v>11.61338557</v>
      </c>
      <c r="AI35">
        <v>0</v>
      </c>
      <c r="AJ35">
        <v>0</v>
      </c>
      <c r="AK35">
        <v>0</v>
      </c>
      <c r="AL35" t="s">
        <v>86</v>
      </c>
      <c r="AM35" t="s">
        <v>64</v>
      </c>
      <c r="AN35">
        <v>94</v>
      </c>
      <c r="AO35">
        <v>2</v>
      </c>
      <c r="AP35">
        <v>35</v>
      </c>
    </row>
    <row r="36" spans="1:42" s="13" customFormat="1" ht="12" customHeight="1">
      <c r="A36" s="61" t="s">
        <v>140</v>
      </c>
      <c r="B36" s="41">
        <f t="shared" si="3"/>
        <v>65.784158391</v>
      </c>
      <c r="C36" s="41">
        <f t="shared" si="3"/>
        <v>23.508866615</v>
      </c>
      <c r="D36" s="41">
        <f t="shared" si="3"/>
        <v>40.387952505</v>
      </c>
      <c r="E36" s="41">
        <f t="shared" si="3"/>
        <v>51.425331761</v>
      </c>
      <c r="F36" s="41">
        <f t="shared" si="3"/>
        <v>77.021274344</v>
      </c>
      <c r="G36" s="41">
        <f t="shared" si="3"/>
        <v>40.015315402</v>
      </c>
      <c r="H36" s="41">
        <f t="shared" si="3"/>
        <v>70.839696733</v>
      </c>
      <c r="I36" s="49">
        <f t="shared" si="3"/>
        <v>58.056068365</v>
      </c>
      <c r="J36" s="62" t="s">
        <v>148</v>
      </c>
      <c r="AA36">
        <v>43.803058223</v>
      </c>
      <c r="AB36">
        <v>14.833461835</v>
      </c>
      <c r="AC36">
        <v>32.657314615</v>
      </c>
      <c r="AD36">
        <v>32.21511883</v>
      </c>
      <c r="AE36">
        <v>50.458491662</v>
      </c>
      <c r="AF36">
        <v>27.144634823</v>
      </c>
      <c r="AG36">
        <v>47.92706603</v>
      </c>
      <c r="AH36">
        <v>36.880487173</v>
      </c>
      <c r="AI36">
        <v>0</v>
      </c>
      <c r="AJ36">
        <v>0</v>
      </c>
      <c r="AK36">
        <v>0</v>
      </c>
      <c r="AL36" t="s">
        <v>86</v>
      </c>
      <c r="AM36" t="s">
        <v>64</v>
      </c>
      <c r="AN36">
        <v>94</v>
      </c>
      <c r="AO36">
        <v>2</v>
      </c>
      <c r="AP36">
        <v>36</v>
      </c>
    </row>
    <row r="37" spans="1:42" s="13" customFormat="1" ht="12" customHeight="1">
      <c r="A37" s="61" t="s">
        <v>141</v>
      </c>
      <c r="B37" s="41">
        <f t="shared" si="3"/>
        <v>17.773659322</v>
      </c>
      <c r="C37" s="41">
        <f t="shared" si="3"/>
        <v>3.3554356207</v>
      </c>
      <c r="D37" s="41">
        <f t="shared" si="3"/>
        <v>3.6801001261</v>
      </c>
      <c r="E37" s="41">
        <f t="shared" si="3"/>
        <v>13.406038643</v>
      </c>
      <c r="F37" s="41">
        <f t="shared" si="3"/>
        <v>23.682843168</v>
      </c>
      <c r="G37" s="41">
        <f t="shared" si="3"/>
        <v>10.096678472</v>
      </c>
      <c r="H37" s="41">
        <f t="shared" si="3"/>
        <v>17.186617405</v>
      </c>
      <c r="I37" s="49">
        <f t="shared" si="3"/>
        <v>9.7392887872</v>
      </c>
      <c r="J37" s="62" t="s">
        <v>149</v>
      </c>
      <c r="AA37">
        <v>87.965461491</v>
      </c>
      <c r="AB37">
        <v>56.068362889</v>
      </c>
      <c r="AC37">
        <v>80.912211675</v>
      </c>
      <c r="AD37">
        <v>83.144447673</v>
      </c>
      <c r="AE37">
        <v>92.7567082</v>
      </c>
      <c r="AF37">
        <v>85.500143582</v>
      </c>
      <c r="AG37">
        <v>92.120403185</v>
      </c>
      <c r="AH37">
        <v>86.695875901</v>
      </c>
      <c r="AI37">
        <v>0</v>
      </c>
      <c r="AJ37">
        <v>0</v>
      </c>
      <c r="AK37">
        <v>0</v>
      </c>
      <c r="AL37" t="s">
        <v>86</v>
      </c>
      <c r="AM37" t="s">
        <v>64</v>
      </c>
      <c r="AN37">
        <v>94</v>
      </c>
      <c r="AO37">
        <v>2</v>
      </c>
      <c r="AP37">
        <v>37</v>
      </c>
    </row>
    <row r="38" spans="1:42" s="13" customFormat="1" ht="12" customHeight="1">
      <c r="A38" s="61" t="s">
        <v>142</v>
      </c>
      <c r="B38" s="41">
        <f t="shared" si="3"/>
        <v>69.680589566</v>
      </c>
      <c r="C38" s="41">
        <f t="shared" si="3"/>
        <v>34.538421999</v>
      </c>
      <c r="D38" s="41">
        <f t="shared" si="3"/>
        <v>51.897953422</v>
      </c>
      <c r="E38" s="41">
        <f t="shared" si="3"/>
        <v>61.880708592</v>
      </c>
      <c r="F38" s="41">
        <f t="shared" si="3"/>
        <v>77.518380182</v>
      </c>
      <c r="G38" s="41">
        <f t="shared" si="3"/>
        <v>53.341629176</v>
      </c>
      <c r="H38" s="41">
        <f t="shared" si="3"/>
        <v>74.773951137</v>
      </c>
      <c r="I38" s="49">
        <f t="shared" si="3"/>
        <v>63.779853146</v>
      </c>
      <c r="J38" s="62" t="s">
        <v>150</v>
      </c>
      <c r="AA38">
        <v>30.855751685</v>
      </c>
      <c r="AB38">
        <v>10.018504241</v>
      </c>
      <c r="AC38">
        <v>19.204853812</v>
      </c>
      <c r="AD38">
        <v>18.541278497</v>
      </c>
      <c r="AE38">
        <v>37.962216649</v>
      </c>
      <c r="AF38">
        <v>15.579592227</v>
      </c>
      <c r="AG38">
        <v>30.932396641</v>
      </c>
      <c r="AH38">
        <v>23.118593947</v>
      </c>
      <c r="AI38">
        <v>0</v>
      </c>
      <c r="AJ38">
        <v>0</v>
      </c>
      <c r="AK38">
        <v>0</v>
      </c>
      <c r="AL38" t="s">
        <v>86</v>
      </c>
      <c r="AM38" t="s">
        <v>64</v>
      </c>
      <c r="AN38">
        <v>94</v>
      </c>
      <c r="AO38">
        <v>2</v>
      </c>
      <c r="AP38">
        <v>38</v>
      </c>
    </row>
    <row r="39" spans="1:42" s="13" customFormat="1" ht="12" customHeight="1">
      <c r="A39" s="61" t="s">
        <v>143</v>
      </c>
      <c r="B39" s="41">
        <f t="shared" si="3"/>
        <v>43.463938236</v>
      </c>
      <c r="C39" s="41">
        <f t="shared" si="3"/>
        <v>19.052171678</v>
      </c>
      <c r="D39" s="41">
        <f t="shared" si="3"/>
        <v>32.047351281</v>
      </c>
      <c r="E39" s="41">
        <f t="shared" si="3"/>
        <v>36.978000376</v>
      </c>
      <c r="F39" s="41">
        <f t="shared" si="3"/>
        <v>48.231933775</v>
      </c>
      <c r="G39" s="41">
        <f t="shared" si="3"/>
        <v>37.214511343</v>
      </c>
      <c r="H39" s="41">
        <f t="shared" si="3"/>
        <v>48.673205103</v>
      </c>
      <c r="I39" s="49">
        <f t="shared" si="3"/>
        <v>39.514330346</v>
      </c>
      <c r="J39" s="62" t="s">
        <v>151</v>
      </c>
      <c r="AA39">
        <v>93.580465827</v>
      </c>
      <c r="AB39">
        <v>74.510408635</v>
      </c>
      <c r="AC39">
        <v>87.003213457</v>
      </c>
      <c r="AD39">
        <v>92.177056802</v>
      </c>
      <c r="AE39">
        <v>95.204301239</v>
      </c>
      <c r="AF39">
        <v>85.695414952</v>
      </c>
      <c r="AG39">
        <v>100.66360666</v>
      </c>
      <c r="AH39">
        <v>94.838402486</v>
      </c>
      <c r="AI39">
        <v>0</v>
      </c>
      <c r="AJ39">
        <v>0</v>
      </c>
      <c r="AK39">
        <v>0</v>
      </c>
      <c r="AL39" t="s">
        <v>86</v>
      </c>
      <c r="AM39" t="s">
        <v>64</v>
      </c>
      <c r="AN39">
        <v>94</v>
      </c>
      <c r="AO39">
        <v>2</v>
      </c>
      <c r="AP39">
        <v>39</v>
      </c>
    </row>
    <row r="40" spans="1:42" s="13" customFormat="1" ht="12" customHeight="1">
      <c r="A40" s="61" t="s">
        <v>144</v>
      </c>
      <c r="B40" s="41">
        <f t="shared" si="3"/>
        <v>16.108899906</v>
      </c>
      <c r="C40" s="41">
        <f t="shared" si="3"/>
        <v>3.8820354665</v>
      </c>
      <c r="D40" s="41">
        <f t="shared" si="3"/>
        <v>5.9698003413</v>
      </c>
      <c r="E40" s="41">
        <f t="shared" si="3"/>
        <v>11.105508168</v>
      </c>
      <c r="F40" s="41">
        <f t="shared" si="3"/>
        <v>21.135167476</v>
      </c>
      <c r="G40" s="41">
        <f t="shared" si="3"/>
        <v>6.5798793912</v>
      </c>
      <c r="H40" s="41">
        <f t="shared" si="3"/>
        <v>14.162520868</v>
      </c>
      <c r="I40" s="49">
        <f t="shared" si="3"/>
        <v>13.241890887</v>
      </c>
      <c r="J40" s="62" t="s">
        <v>152</v>
      </c>
      <c r="AA40">
        <v>7.64530564</v>
      </c>
      <c r="AB40">
        <v>5.0567977384</v>
      </c>
      <c r="AC40">
        <v>6.5704128222</v>
      </c>
      <c r="AD40">
        <v>5.066295163</v>
      </c>
      <c r="AE40">
        <v>8.4561242083</v>
      </c>
      <c r="AF40">
        <v>5.7911362114</v>
      </c>
      <c r="AG40">
        <v>7.9900584526</v>
      </c>
      <c r="AH40">
        <v>6.9183283073</v>
      </c>
      <c r="AI40">
        <v>0</v>
      </c>
      <c r="AJ40">
        <v>0</v>
      </c>
      <c r="AK40">
        <v>0</v>
      </c>
      <c r="AL40" t="s">
        <v>86</v>
      </c>
      <c r="AM40" t="s">
        <v>64</v>
      </c>
      <c r="AN40">
        <v>94</v>
      </c>
      <c r="AO40">
        <v>2</v>
      </c>
      <c r="AP40">
        <v>40</v>
      </c>
    </row>
    <row r="41" spans="1:42" s="13" customFormat="1" ht="12" customHeight="1">
      <c r="A41" s="61" t="s">
        <v>118</v>
      </c>
      <c r="B41" s="41">
        <f t="shared" si="3"/>
        <v>102.01688379</v>
      </c>
      <c r="C41" s="41">
        <f t="shared" si="3"/>
        <v>77.071960935</v>
      </c>
      <c r="D41" s="41">
        <f t="shared" si="3"/>
        <v>98.185754695</v>
      </c>
      <c r="E41" s="41">
        <f t="shared" si="3"/>
        <v>98.309145713</v>
      </c>
      <c r="F41" s="41">
        <f t="shared" si="3"/>
        <v>104.67279488</v>
      </c>
      <c r="G41" s="41">
        <f t="shared" si="3"/>
        <v>98.640758112</v>
      </c>
      <c r="H41" s="41">
        <f t="shared" si="3"/>
        <v>107.07833153</v>
      </c>
      <c r="I41" s="49">
        <f t="shared" si="3"/>
        <v>103.87767206</v>
      </c>
      <c r="J41" s="62" t="s">
        <v>153</v>
      </c>
      <c r="AA41">
        <v>32.418990647</v>
      </c>
      <c r="AB41">
        <v>10.666409663</v>
      </c>
      <c r="AC41">
        <v>23.954188013</v>
      </c>
      <c r="AD41">
        <v>20.910753662</v>
      </c>
      <c r="AE41">
        <v>39.013216797</v>
      </c>
      <c r="AF41">
        <v>18.66181679</v>
      </c>
      <c r="AG41">
        <v>32.043603058</v>
      </c>
      <c r="AH41">
        <v>25.529399972</v>
      </c>
      <c r="AI41">
        <v>0</v>
      </c>
      <c r="AJ41">
        <v>0</v>
      </c>
      <c r="AK41">
        <v>0</v>
      </c>
      <c r="AL41" t="s">
        <v>86</v>
      </c>
      <c r="AM41" t="s">
        <v>64</v>
      </c>
      <c r="AN41">
        <v>94</v>
      </c>
      <c r="AO41">
        <v>2</v>
      </c>
      <c r="AP41">
        <v>41</v>
      </c>
    </row>
    <row r="42" spans="1:42" s="13" customFormat="1" ht="12" customHeight="1">
      <c r="A42" s="61" t="s">
        <v>119</v>
      </c>
      <c r="B42" s="41">
        <f t="shared" si="3"/>
        <v>48.786271963</v>
      </c>
      <c r="C42" s="41">
        <f t="shared" si="3"/>
        <v>8.867386276</v>
      </c>
      <c r="D42" s="41">
        <f t="shared" si="3"/>
        <v>22.936203805</v>
      </c>
      <c r="E42" s="41">
        <f t="shared" si="3"/>
        <v>20.982262411</v>
      </c>
      <c r="F42" s="41">
        <f t="shared" si="3"/>
        <v>57.441522262</v>
      </c>
      <c r="G42" s="41">
        <f t="shared" si="3"/>
        <v>16.104144731</v>
      </c>
      <c r="H42" s="41">
        <f t="shared" si="3"/>
        <v>65.872793382</v>
      </c>
      <c r="I42" s="49">
        <f t="shared" si="3"/>
        <v>44.068631955</v>
      </c>
      <c r="J42" s="62" t="s">
        <v>154</v>
      </c>
      <c r="AA42">
        <v>64.53338401</v>
      </c>
      <c r="AB42">
        <v>26.443330763</v>
      </c>
      <c r="AC42">
        <v>48.029757291</v>
      </c>
      <c r="AD42">
        <v>48.021686239</v>
      </c>
      <c r="AE42">
        <v>73.043203888</v>
      </c>
      <c r="AF42">
        <v>35.579592227</v>
      </c>
      <c r="AG42">
        <v>71.880400172</v>
      </c>
      <c r="AH42">
        <v>58.491700846</v>
      </c>
      <c r="AI42">
        <v>0</v>
      </c>
      <c r="AJ42">
        <v>0</v>
      </c>
      <c r="AK42">
        <v>0</v>
      </c>
      <c r="AL42" t="s">
        <v>86</v>
      </c>
      <c r="AM42" t="s">
        <v>64</v>
      </c>
      <c r="AN42">
        <v>94</v>
      </c>
      <c r="AO42">
        <v>2</v>
      </c>
      <c r="AP42">
        <v>42</v>
      </c>
    </row>
    <row r="43" spans="1:42" s="13" customFormat="1" ht="12" customHeight="1">
      <c r="A43" s="61" t="s">
        <v>120</v>
      </c>
      <c r="B43" s="41">
        <f t="shared" si="3"/>
        <v>126.84872931</v>
      </c>
      <c r="C43" s="41">
        <f t="shared" si="3"/>
        <v>44.66769468</v>
      </c>
      <c r="D43" s="41">
        <f t="shared" si="3"/>
        <v>79.503829354</v>
      </c>
      <c r="E43" s="41">
        <f t="shared" si="3"/>
        <v>119.3982439</v>
      </c>
      <c r="F43" s="41">
        <f t="shared" si="3"/>
        <v>134.33635378</v>
      </c>
      <c r="G43" s="41">
        <f t="shared" si="3"/>
        <v>83.124341916</v>
      </c>
      <c r="H43" s="41">
        <f t="shared" si="3"/>
        <v>168.95023787</v>
      </c>
      <c r="I43" s="49">
        <f t="shared" si="3"/>
        <v>128.17201427</v>
      </c>
      <c r="J43" s="62" t="s">
        <v>155</v>
      </c>
      <c r="AA43">
        <v>16.822596599</v>
      </c>
      <c r="AB43">
        <v>5.6797738371</v>
      </c>
      <c r="AC43">
        <v>11.465944014</v>
      </c>
      <c r="AD43">
        <v>9.9021099354</v>
      </c>
      <c r="AE43">
        <v>21.099811113</v>
      </c>
      <c r="AF43">
        <v>6.8019527137</v>
      </c>
      <c r="AG43">
        <v>15.209814349</v>
      </c>
      <c r="AH43">
        <v>12.130881874</v>
      </c>
      <c r="AI43">
        <v>0</v>
      </c>
      <c r="AJ43">
        <v>0</v>
      </c>
      <c r="AK43">
        <v>0</v>
      </c>
      <c r="AL43" t="s">
        <v>86</v>
      </c>
      <c r="AM43" t="s">
        <v>64</v>
      </c>
      <c r="AN43">
        <v>94</v>
      </c>
      <c r="AO43">
        <v>2</v>
      </c>
      <c r="AP43">
        <v>43</v>
      </c>
    </row>
    <row r="44" spans="1:42" s="13" customFormat="1" ht="12" customHeight="1">
      <c r="A44" s="61" t="s">
        <v>121</v>
      </c>
      <c r="B44" s="41">
        <f t="shared" si="3"/>
        <v>103.9462035</v>
      </c>
      <c r="C44" s="41">
        <f t="shared" si="3"/>
        <v>92.180159342</v>
      </c>
      <c r="D44" s="41">
        <f t="shared" si="3"/>
        <v>101.30066769</v>
      </c>
      <c r="E44" s="41">
        <f t="shared" si="3"/>
        <v>101.87860037</v>
      </c>
      <c r="F44" s="41">
        <f t="shared" si="3"/>
        <v>103.92647464</v>
      </c>
      <c r="G44" s="41">
        <f t="shared" si="3"/>
        <v>105.02345171</v>
      </c>
      <c r="H44" s="41">
        <f t="shared" si="3"/>
        <v>110.55965138</v>
      </c>
      <c r="I44" s="49">
        <f t="shared" si="3"/>
        <v>105.85117491</v>
      </c>
      <c r="J44" s="62" t="s">
        <v>156</v>
      </c>
      <c r="AA44">
        <v>5567351</v>
      </c>
      <c r="AB44">
        <v>4810037</v>
      </c>
      <c r="AC44">
        <v>757314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95</v>
      </c>
      <c r="AN44">
        <v>94</v>
      </c>
      <c r="AO44">
        <v>1</v>
      </c>
      <c r="AP44">
        <v>1</v>
      </c>
    </row>
    <row r="45" spans="1:42" s="13" customFormat="1" ht="12" customHeight="1">
      <c r="A45" s="61" t="s">
        <v>122</v>
      </c>
      <c r="B45" s="41">
        <f t="shared" si="3"/>
        <v>102.31339824</v>
      </c>
      <c r="C45" s="41">
        <f t="shared" si="3"/>
        <v>37.705217168</v>
      </c>
      <c r="D45" s="41">
        <f t="shared" si="3"/>
        <v>73.653072564</v>
      </c>
      <c r="E45" s="41">
        <f t="shared" si="3"/>
        <v>69.7589215</v>
      </c>
      <c r="F45" s="41">
        <f t="shared" si="3"/>
        <v>117.82565972</v>
      </c>
      <c r="G45" s="41">
        <f t="shared" si="3"/>
        <v>67.091030918</v>
      </c>
      <c r="H45" s="41">
        <f t="shared" si="3"/>
        <v>113.3974485</v>
      </c>
      <c r="I45" s="49">
        <f t="shared" si="3"/>
        <v>89.140513403</v>
      </c>
      <c r="J45" s="62" t="s">
        <v>157</v>
      </c>
      <c r="AA45">
        <v>253926</v>
      </c>
      <c r="AB45">
        <v>166538</v>
      </c>
      <c r="AC45">
        <v>87388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95</v>
      </c>
      <c r="AN45">
        <v>94</v>
      </c>
      <c r="AO45">
        <v>1</v>
      </c>
      <c r="AP45">
        <v>2</v>
      </c>
    </row>
    <row r="46" spans="1:42" s="13" customFormat="1" ht="12" customHeight="1">
      <c r="A46" s="61" t="s">
        <v>123</v>
      </c>
      <c r="B46" s="41">
        <f t="shared" si="3"/>
        <v>15.985915025</v>
      </c>
      <c r="C46" s="41">
        <f t="shared" si="3"/>
        <v>5.5129786687</v>
      </c>
      <c r="D46" s="41">
        <f t="shared" si="3"/>
        <v>11.180563173</v>
      </c>
      <c r="E46" s="41">
        <f t="shared" si="3"/>
        <v>9.8881500601</v>
      </c>
      <c r="F46" s="41">
        <f t="shared" si="3"/>
        <v>19.106757365</v>
      </c>
      <c r="G46" s="41">
        <f t="shared" si="3"/>
        <v>6.0802144156</v>
      </c>
      <c r="H46" s="41">
        <f t="shared" si="3"/>
        <v>16.635773671</v>
      </c>
      <c r="I46" s="49">
        <f t="shared" si="3"/>
        <v>13.262356843</v>
      </c>
      <c r="J46" s="62" t="s">
        <v>158</v>
      </c>
      <c r="AA46">
        <v>88628</v>
      </c>
      <c r="AB46">
        <v>65987</v>
      </c>
      <c r="AC46">
        <v>22641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95</v>
      </c>
      <c r="AN46">
        <v>94</v>
      </c>
      <c r="AO46">
        <v>1</v>
      </c>
      <c r="AP46">
        <v>3</v>
      </c>
    </row>
    <row r="47" spans="1:42" s="13" customFormat="1" ht="12" customHeight="1">
      <c r="A47" s="61" t="s">
        <v>124</v>
      </c>
      <c r="B47" s="41">
        <f t="shared" si="3"/>
        <v>93.780938188</v>
      </c>
      <c r="C47" s="41">
        <f t="shared" si="3"/>
        <v>61.89308661</v>
      </c>
      <c r="D47" s="41">
        <f t="shared" si="3"/>
        <v>86.293627574</v>
      </c>
      <c r="E47" s="41">
        <f t="shared" si="3"/>
        <v>89.857153439</v>
      </c>
      <c r="F47" s="41">
        <f t="shared" si="3"/>
        <v>97.523467001</v>
      </c>
      <c r="G47" s="41">
        <f t="shared" si="3"/>
        <v>93.78194697</v>
      </c>
      <c r="H47" s="41">
        <f t="shared" si="3"/>
        <v>100.59258066</v>
      </c>
      <c r="I47" s="49">
        <f t="shared" si="3"/>
        <v>94.286657032</v>
      </c>
      <c r="J47" s="62" t="s">
        <v>159</v>
      </c>
      <c r="AA47">
        <v>96451</v>
      </c>
      <c r="AB47">
        <v>74579</v>
      </c>
      <c r="AC47">
        <v>21872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95</v>
      </c>
      <c r="AN47">
        <v>94</v>
      </c>
      <c r="AO47">
        <v>1</v>
      </c>
      <c r="AP47">
        <v>4</v>
      </c>
    </row>
    <row r="48" spans="1:42" s="13" customFormat="1" ht="12" customHeight="1">
      <c r="A48" s="61" t="s">
        <v>125</v>
      </c>
      <c r="B48" s="41">
        <f t="shared" si="3"/>
        <v>17.630144031</v>
      </c>
      <c r="C48" s="41">
        <f t="shared" si="3"/>
        <v>4.9943459265</v>
      </c>
      <c r="D48" s="41">
        <f t="shared" si="3"/>
        <v>9.7797334647</v>
      </c>
      <c r="E48" s="41">
        <f t="shared" si="3"/>
        <v>12.058483331</v>
      </c>
      <c r="F48" s="41">
        <f t="shared" si="3"/>
        <v>21.113073884</v>
      </c>
      <c r="G48" s="41">
        <f t="shared" si="3"/>
        <v>9.204556332</v>
      </c>
      <c r="H48" s="41">
        <f t="shared" si="3"/>
        <v>20.337179965</v>
      </c>
      <c r="I48" s="49">
        <f t="shared" si="3"/>
        <v>11.61338557</v>
      </c>
      <c r="J48" s="62" t="s">
        <v>160</v>
      </c>
      <c r="AA48">
        <v>112133</v>
      </c>
      <c r="AB48">
        <v>85054</v>
      </c>
      <c r="AC48">
        <v>27079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95</v>
      </c>
      <c r="AN48">
        <v>94</v>
      </c>
      <c r="AO48">
        <v>1</v>
      </c>
      <c r="AP48">
        <v>5</v>
      </c>
    </row>
    <row r="49" spans="1:42" s="13" customFormat="1" ht="12" customHeight="1">
      <c r="A49" s="61" t="s">
        <v>126</v>
      </c>
      <c r="B49" s="41">
        <f t="shared" si="3"/>
        <v>43.803058223</v>
      </c>
      <c r="C49" s="41">
        <f t="shared" si="3"/>
        <v>14.833461835</v>
      </c>
      <c r="D49" s="41">
        <f t="shared" si="3"/>
        <v>32.657314615</v>
      </c>
      <c r="E49" s="41">
        <f t="shared" si="3"/>
        <v>32.21511883</v>
      </c>
      <c r="F49" s="41">
        <f t="shared" si="3"/>
        <v>50.458491662</v>
      </c>
      <c r="G49" s="41">
        <f t="shared" si="3"/>
        <v>27.144634823</v>
      </c>
      <c r="H49" s="41">
        <f t="shared" si="3"/>
        <v>47.92706603</v>
      </c>
      <c r="I49" s="49">
        <f t="shared" si="3"/>
        <v>36.880487173</v>
      </c>
      <c r="J49" s="62" t="s">
        <v>161</v>
      </c>
      <c r="AA49">
        <v>106003</v>
      </c>
      <c r="AB49">
        <v>78252</v>
      </c>
      <c r="AC49">
        <v>27751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95</v>
      </c>
      <c r="AN49">
        <v>94</v>
      </c>
      <c r="AO49">
        <v>1</v>
      </c>
      <c r="AP49">
        <v>6</v>
      </c>
    </row>
    <row r="50" spans="1:42" s="13" customFormat="1" ht="12" customHeight="1">
      <c r="A50" s="61" t="s">
        <v>127</v>
      </c>
      <c r="B50" s="41">
        <f t="shared" si="3"/>
        <v>87.965461491</v>
      </c>
      <c r="C50" s="41">
        <f t="shared" si="3"/>
        <v>56.068362889</v>
      </c>
      <c r="D50" s="41">
        <f t="shared" si="3"/>
        <v>80.912211675</v>
      </c>
      <c r="E50" s="41">
        <f t="shared" si="3"/>
        <v>83.144447673</v>
      </c>
      <c r="F50" s="41">
        <f t="shared" si="3"/>
        <v>92.7567082</v>
      </c>
      <c r="G50" s="41">
        <f t="shared" si="3"/>
        <v>85.500143582</v>
      </c>
      <c r="H50" s="41">
        <f t="shared" si="3"/>
        <v>92.120403185</v>
      </c>
      <c r="I50" s="49">
        <f t="shared" si="3"/>
        <v>86.695875901</v>
      </c>
      <c r="J50" s="62" t="s">
        <v>162</v>
      </c>
      <c r="AA50">
        <v>107988</v>
      </c>
      <c r="AB50">
        <v>81040</v>
      </c>
      <c r="AC50">
        <v>26948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95</v>
      </c>
      <c r="AN50">
        <v>94</v>
      </c>
      <c r="AO50">
        <v>1</v>
      </c>
      <c r="AP50">
        <v>7</v>
      </c>
    </row>
    <row r="51" spans="1:10" s="13" customFormat="1" ht="12" customHeight="1">
      <c r="A51" s="61" t="s">
        <v>128</v>
      </c>
      <c r="B51" s="41">
        <f t="shared" si="3"/>
        <v>30.855751685</v>
      </c>
      <c r="C51" s="41">
        <f t="shared" si="3"/>
        <v>10.018504241</v>
      </c>
      <c r="D51" s="41">
        <f t="shared" si="3"/>
        <v>19.204853812</v>
      </c>
      <c r="E51" s="41">
        <f t="shared" si="3"/>
        <v>18.541278497</v>
      </c>
      <c r="F51" s="41">
        <f t="shared" si="3"/>
        <v>37.962216649</v>
      </c>
      <c r="G51" s="41">
        <f t="shared" si="3"/>
        <v>15.579592227</v>
      </c>
      <c r="H51" s="41">
        <f t="shared" si="3"/>
        <v>30.932396641</v>
      </c>
      <c r="I51" s="49">
        <f t="shared" si="3"/>
        <v>23.118593947</v>
      </c>
      <c r="J51" s="62" t="s">
        <v>163</v>
      </c>
    </row>
    <row r="52" spans="1:10" s="13" customFormat="1" ht="12" customHeight="1">
      <c r="A52" s="61" t="s">
        <v>129</v>
      </c>
      <c r="B52" s="41">
        <f t="shared" si="3"/>
        <v>93.580465827</v>
      </c>
      <c r="C52" s="41">
        <f t="shared" si="3"/>
        <v>74.510408635</v>
      </c>
      <c r="D52" s="41">
        <f t="shared" si="3"/>
        <v>87.003213457</v>
      </c>
      <c r="E52" s="41">
        <f t="shared" si="3"/>
        <v>92.177056802</v>
      </c>
      <c r="F52" s="41">
        <f t="shared" si="3"/>
        <v>95.204301239</v>
      </c>
      <c r="G52" s="41">
        <f t="shared" si="3"/>
        <v>85.695414952</v>
      </c>
      <c r="H52" s="41">
        <f t="shared" si="3"/>
        <v>100.66360666</v>
      </c>
      <c r="I52" s="49">
        <f t="shared" si="3"/>
        <v>94.838402486</v>
      </c>
      <c r="J52" s="62" t="s">
        <v>164</v>
      </c>
    </row>
    <row r="53" spans="1:10" s="13" customFormat="1" ht="12" customHeight="1">
      <c r="A53" s="61" t="s">
        <v>130</v>
      </c>
      <c r="B53" s="41">
        <f t="shared" si="3"/>
        <v>7.64530564</v>
      </c>
      <c r="C53" s="41">
        <f t="shared" si="3"/>
        <v>5.0567977384</v>
      </c>
      <c r="D53" s="41">
        <f t="shared" si="3"/>
        <v>6.5704128222</v>
      </c>
      <c r="E53" s="41">
        <f t="shared" si="3"/>
        <v>5.066295163</v>
      </c>
      <c r="F53" s="41">
        <f t="shared" si="3"/>
        <v>8.4561242083</v>
      </c>
      <c r="G53" s="41">
        <f t="shared" si="3"/>
        <v>5.7911362114</v>
      </c>
      <c r="H53" s="41">
        <f t="shared" si="3"/>
        <v>7.9900584526</v>
      </c>
      <c r="I53" s="49">
        <f t="shared" si="3"/>
        <v>6.9183283073</v>
      </c>
      <c r="J53" s="62" t="s">
        <v>165</v>
      </c>
    </row>
    <row r="54" spans="1:10" s="13" customFormat="1" ht="12" customHeight="1">
      <c r="A54" s="61" t="s">
        <v>131</v>
      </c>
      <c r="B54" s="41">
        <f t="shared" si="3"/>
        <v>32.418990647</v>
      </c>
      <c r="C54" s="41">
        <f t="shared" si="3"/>
        <v>10.666409663</v>
      </c>
      <c r="D54" s="41">
        <f t="shared" si="3"/>
        <v>23.954188013</v>
      </c>
      <c r="E54" s="41">
        <f t="shared" si="3"/>
        <v>20.910753662</v>
      </c>
      <c r="F54" s="41">
        <f t="shared" si="3"/>
        <v>39.013216797</v>
      </c>
      <c r="G54" s="41">
        <f t="shared" si="3"/>
        <v>18.66181679</v>
      </c>
      <c r="H54" s="41">
        <f t="shared" si="3"/>
        <v>32.043603058</v>
      </c>
      <c r="I54" s="49">
        <f t="shared" si="3"/>
        <v>25.529399972</v>
      </c>
      <c r="J54" s="62" t="s">
        <v>166</v>
      </c>
    </row>
    <row r="55" spans="1:10" s="13" customFormat="1" ht="12" customHeight="1">
      <c r="A55" s="61" t="s">
        <v>132</v>
      </c>
      <c r="B55" s="41">
        <f t="shared" si="3"/>
        <v>64.53338401</v>
      </c>
      <c r="C55" s="41">
        <f t="shared" si="3"/>
        <v>26.443330763</v>
      </c>
      <c r="D55" s="41">
        <f t="shared" si="3"/>
        <v>48.029757291</v>
      </c>
      <c r="E55" s="41">
        <f t="shared" si="3"/>
        <v>48.021686239</v>
      </c>
      <c r="F55" s="41">
        <f t="shared" si="3"/>
        <v>73.043203888</v>
      </c>
      <c r="G55" s="41">
        <f t="shared" si="3"/>
        <v>35.579592227</v>
      </c>
      <c r="H55" s="41">
        <f t="shared" si="3"/>
        <v>71.880400172</v>
      </c>
      <c r="I55" s="49">
        <f t="shared" si="3"/>
        <v>58.491700846</v>
      </c>
      <c r="J55" s="62" t="s">
        <v>167</v>
      </c>
    </row>
    <row r="56" spans="1:10" s="13" customFormat="1" ht="12" customHeight="1">
      <c r="A56" s="61" t="s">
        <v>133</v>
      </c>
      <c r="B56" s="41">
        <f t="shared" si="3"/>
        <v>16.822596599</v>
      </c>
      <c r="C56" s="41">
        <f t="shared" si="3"/>
        <v>5.6797738371</v>
      </c>
      <c r="D56" s="41">
        <f t="shared" si="3"/>
        <v>11.465944014</v>
      </c>
      <c r="E56" s="41">
        <f t="shared" si="3"/>
        <v>9.9021099354</v>
      </c>
      <c r="F56" s="41">
        <f t="shared" si="3"/>
        <v>21.099811113</v>
      </c>
      <c r="G56" s="41">
        <f t="shared" si="3"/>
        <v>6.8019527137</v>
      </c>
      <c r="H56" s="41">
        <f t="shared" si="3"/>
        <v>15.209814349</v>
      </c>
      <c r="I56" s="49">
        <f t="shared" si="3"/>
        <v>12.130881874</v>
      </c>
      <c r="J56" s="62" t="s">
        <v>168</v>
      </c>
    </row>
    <row r="57" spans="1:10" s="48" customFormat="1" ht="4.5" customHeight="1" thickBot="1">
      <c r="A57" s="43"/>
      <c r="B57" s="44"/>
      <c r="C57" s="45"/>
      <c r="D57" s="45"/>
      <c r="E57" s="45"/>
      <c r="F57" s="45"/>
      <c r="G57" s="45"/>
      <c r="H57" s="45"/>
      <c r="I57" s="46"/>
      <c r="J57" s="47"/>
    </row>
    <row r="58" spans="1:9" s="13" customFormat="1" ht="12" customHeight="1" thickTop="1">
      <c r="A58" s="14"/>
      <c r="B58" s="18"/>
      <c r="C58" s="18"/>
      <c r="D58" s="18"/>
      <c r="E58" s="18"/>
      <c r="F58" s="18"/>
      <c r="G58" s="18"/>
      <c r="H58" s="18"/>
      <c r="I58" s="18"/>
    </row>
    <row r="59" spans="2:9" s="13" customFormat="1" ht="12" customHeight="1">
      <c r="B59" s="18"/>
      <c r="C59" s="18"/>
      <c r="D59" s="18"/>
      <c r="E59" s="18"/>
      <c r="F59" s="18"/>
      <c r="G59" s="18"/>
      <c r="H59" s="18"/>
      <c r="I59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2008-02-05T01:39:36Z</dcterms:modified>
  <cp:category/>
  <cp:version/>
  <cp:contentType/>
  <cp:contentStatus/>
</cp:coreProperties>
</file>