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26,27" sheetId="1" r:id="rId1"/>
    <sheet name="28,29" sheetId="2" r:id="rId2"/>
    <sheet name="30,31" sheetId="3" r:id="rId3"/>
    <sheet name="32,33" sheetId="4" r:id="rId4"/>
  </sheets>
  <definedNames>
    <definedName name="_xlnm.Print_Area" localSheetId="0">'26,27'!$A$1:$H$56</definedName>
    <definedName name="_xlnm.Print_Area" localSheetId="1">'28,29'!$A$1:$I$56</definedName>
    <definedName name="_xlnm.Print_Area" localSheetId="2">'30,31'!$A$1:$H$58</definedName>
    <definedName name="_xlnm.Print_Area" localSheetId="3">'32,33'!$A$1:$I$58</definedName>
  </definedNames>
  <calcPr fullCalcOnLoad="1"/>
</workbook>
</file>

<file path=xl/comments1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L21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3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4.xml><?xml version="1.0" encoding="utf-8"?>
<comments xmlns="http://schemas.openxmlformats.org/spreadsheetml/2006/main">
  <authors>
    <author>milo</author>
    <author>kelly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1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<sst xmlns="http://schemas.openxmlformats.org/spreadsheetml/2006/main" count="880" uniqueCount="212">
  <si>
    <t xml:space="preserve">                  </t>
  </si>
  <si>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</si>
  <si>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</si>
  <si>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</si>
  <si>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</si>
  <si>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</si>
  <si>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</t>
  </si>
  <si>
    <t xml:space="preserve">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</si>
  <si>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</si>
  <si>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</si>
  <si>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</si>
  <si>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</si>
  <si>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</si>
  <si>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</si>
  <si>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</si>
  <si>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</si>
  <si>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</si>
  <si>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</si>
  <si>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</si>
  <si>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</si>
  <si>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</si>
  <si>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</si>
  <si>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</si>
  <si>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</si>
  <si>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</si>
  <si>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</si>
  <si>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</si>
  <si>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</si>
  <si>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</si>
  <si>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</si>
  <si>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</si>
  <si>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</si>
  <si>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</si>
  <si>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</si>
  <si>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</si>
  <si>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</si>
  <si>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</si>
  <si>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</si>
  <si>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</si>
  <si>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</si>
  <si>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</si>
  <si>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</si>
  <si>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</si>
  <si>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</si>
  <si>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</si>
  <si>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</si>
  <si>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</si>
  <si>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</si>
  <si>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</si>
  <si>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</si>
  <si>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</si>
  <si>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</si>
  <si>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</si>
  <si>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</si>
  <si>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</si>
  <si>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</si>
  <si>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10"/>
        <rFont val="CG Times (W1)"/>
        <family val="1"/>
      </rPr>
      <t>7.Average space per household(pin)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</si>
  <si>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</si>
  <si>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</si>
  <si>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</si>
  <si>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(3)Movies camera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</si>
  <si>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</si>
  <si>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(1)Color TV sets</t>
  </si>
  <si>
    <t>　(3)Movies camera</t>
  </si>
  <si>
    <t>　(4)Stereo</t>
  </si>
  <si>
    <t>工作者</t>
  </si>
  <si>
    <t>2.Average No. per hundred households</t>
  </si>
  <si>
    <t>L21</t>
  </si>
  <si>
    <t>總平均</t>
  </si>
  <si>
    <t>民意代表、行</t>
  </si>
  <si>
    <t xml:space="preserve">專業人員  </t>
  </si>
  <si>
    <r>
      <t>技術員及助</t>
    </r>
  </si>
  <si>
    <t xml:space="preserve">事務工作人員 </t>
  </si>
  <si>
    <t>服務工作人</t>
  </si>
  <si>
    <t>政、企業主管</t>
  </si>
  <si>
    <r>
      <t>理專業人員</t>
    </r>
  </si>
  <si>
    <t>員及售貨員</t>
  </si>
  <si>
    <t xml:space="preserve">General     </t>
  </si>
  <si>
    <t xml:space="preserve">及經理人員 </t>
  </si>
  <si>
    <t xml:space="preserve">Professionals  </t>
  </si>
  <si>
    <t xml:space="preserve">Clerks   </t>
  </si>
  <si>
    <t xml:space="preserve">average   </t>
  </si>
  <si>
    <t>Legislators,govern-</t>
  </si>
  <si>
    <t>農事、畜牧、</t>
  </si>
  <si>
    <t xml:space="preserve">林業及有   </t>
  </si>
  <si>
    <t xml:space="preserve">漁業及有  </t>
  </si>
  <si>
    <t>技術工及有</t>
  </si>
  <si>
    <t>機械設備操作</t>
  </si>
  <si>
    <t xml:space="preserve">非技術工 </t>
  </si>
  <si>
    <t xml:space="preserve">其他  </t>
  </si>
  <si>
    <t>狩獵及有關</t>
  </si>
  <si>
    <t xml:space="preserve">關工作者   </t>
  </si>
  <si>
    <t xml:space="preserve">關工作者 </t>
  </si>
  <si>
    <t>關工作人員</t>
  </si>
  <si>
    <t>工及組裝工</t>
  </si>
  <si>
    <t>及體力工</t>
  </si>
  <si>
    <t xml:space="preserve">Forester </t>
  </si>
  <si>
    <t xml:space="preserve">Fishermen  </t>
  </si>
  <si>
    <t>Craft and re-</t>
  </si>
  <si>
    <t>Plant &amp; machine</t>
  </si>
  <si>
    <t>Elementary</t>
  </si>
  <si>
    <t>Others</t>
  </si>
  <si>
    <t>Agriculture,</t>
  </si>
  <si>
    <t>lated trades</t>
  </si>
  <si>
    <t>operators and</t>
  </si>
  <si>
    <t xml:space="preserve">occupations </t>
  </si>
  <si>
    <t>animal husban-</t>
  </si>
  <si>
    <t>workers</t>
  </si>
  <si>
    <t xml:space="preserve">assemblers   </t>
  </si>
  <si>
    <t xml:space="preserve">dry &amp; hunting </t>
  </si>
  <si>
    <t>ment administrators,</t>
  </si>
  <si>
    <t>business executives</t>
  </si>
  <si>
    <t xml:space="preserve">and managers     </t>
  </si>
  <si>
    <t xml:space="preserve">Service workers </t>
  </si>
  <si>
    <t>and shop and</t>
  </si>
  <si>
    <t>market sales</t>
  </si>
  <si>
    <t>workers</t>
  </si>
  <si>
    <t xml:space="preserve">Technicians and  </t>
  </si>
  <si>
    <t xml:space="preserve">associate pro-   </t>
  </si>
  <si>
    <t xml:space="preserve">fessionals     </t>
  </si>
  <si>
    <t>T8402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</si>
  <si>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</si>
  <si>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</si>
  <si>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>L22</t>
  </si>
  <si>
    <t>附表8  家庭住宅及現代化設備概況按經濟戶長職業別分</t>
  </si>
  <si>
    <t>Table 8.  Household Housing and Household Facilities</t>
  </si>
  <si>
    <t xml:space="preserve">                                      by Occupation of Household heads</t>
  </si>
  <si>
    <t>附表8  家庭住宅及現代化設備概況按經濟戶長職業別分(續一)</t>
  </si>
  <si>
    <t>Table 8.  Household Housing and Household Facilities</t>
  </si>
  <si>
    <t xml:space="preserve">                                      by Occupation of Household heads(Cont.1)</t>
  </si>
  <si>
    <t>附表8  家庭住宅及現代化設備概況按經濟戶長職業別分(續二)</t>
  </si>
  <si>
    <t xml:space="preserve">                                      by Occupation of Household heads(Cont.2)</t>
  </si>
  <si>
    <t>附表8  家庭住宅及現代化設備概況按經濟戶長職業別分(續完)</t>
  </si>
  <si>
    <t xml:space="preserve">                                      by Occupation of Household heads(Cont.End)</t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</si>
  <si>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</si>
  <si>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</si>
  <si>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</si>
  <si>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　</t>
    </r>
    <r>
      <rPr>
        <sz val="10"/>
        <rFont val="CG Times (W1)"/>
        <family val="1"/>
      </rPr>
      <t>(2)Laser-disk player</t>
    </r>
  </si>
  <si>
    <r>
      <t>　</t>
    </r>
    <r>
      <rPr>
        <b/>
        <sz val="9"/>
        <rFont val="CG Times (W1)"/>
        <family val="1"/>
      </rPr>
      <t>8.</t>
    </r>
    <r>
      <rPr>
        <b/>
        <sz val="9"/>
        <rFont val="華康細圓體"/>
        <family val="3"/>
      </rPr>
      <t>平均每戶房間數(間)</t>
    </r>
  </si>
  <si>
    <t>　8.Average No. of rooms per household</t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</si>
  <si>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</si>
  <si>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</si>
  <si>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</si>
  <si>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收錄音機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</si>
  <si>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鋼琴(含電子琴)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</si>
  <si>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照相機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</si>
  <si>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</si>
  <si>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錄放影機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</si>
  <si>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</si>
  <si>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家用電腦</t>
    </r>
  </si>
  <si>
    <t>　　(4)Stereo</t>
  </si>
  <si>
    <t>　　(5)Radio and recorder</t>
  </si>
  <si>
    <t>　　(6)Piano</t>
  </si>
  <si>
    <t>　　(7)Camera</t>
  </si>
  <si>
    <t>　　(8)Video game</t>
  </si>
  <si>
    <t>　　(9)Video tape recorder</t>
  </si>
  <si>
    <t>　　(10)Cable TV</t>
  </si>
  <si>
    <t>　　(11)Personal computer</t>
  </si>
  <si>
    <r>
      <t>　(12)</t>
    </r>
    <r>
      <rPr>
        <sz val="9"/>
        <rFont val="華康中明體"/>
        <family val="3"/>
      </rPr>
      <t>電話機</t>
    </r>
  </si>
  <si>
    <r>
      <t>　(13)</t>
    </r>
    <r>
      <rPr>
        <sz val="9"/>
        <rFont val="華康中明體"/>
        <family val="3"/>
      </rPr>
      <t>汽車</t>
    </r>
  </si>
  <si>
    <r>
      <t>　(14)</t>
    </r>
    <r>
      <rPr>
        <sz val="9"/>
        <rFont val="華康中明體"/>
        <family val="3"/>
      </rPr>
      <t>機車</t>
    </r>
  </si>
  <si>
    <r>
      <t>　(15)</t>
    </r>
    <r>
      <rPr>
        <sz val="9"/>
        <rFont val="華康中明體"/>
        <family val="3"/>
      </rPr>
      <t>電冰箱</t>
    </r>
  </si>
  <si>
    <r>
      <t>　(16)</t>
    </r>
    <r>
      <rPr>
        <sz val="9"/>
        <rFont val="華康中明體"/>
        <family val="3"/>
      </rPr>
      <t>冷暖氣機</t>
    </r>
  </si>
  <si>
    <r>
      <t>　(17)</t>
    </r>
    <r>
      <rPr>
        <sz val="9"/>
        <rFont val="華康中明體"/>
        <family val="3"/>
      </rPr>
      <t>除濕機</t>
    </r>
  </si>
  <si>
    <r>
      <t>　(18)</t>
    </r>
    <r>
      <rPr>
        <sz val="9"/>
        <rFont val="華康中明體"/>
        <family val="3"/>
      </rPr>
      <t>洗衣機</t>
    </r>
  </si>
  <si>
    <r>
      <t>　(19)</t>
    </r>
    <r>
      <rPr>
        <sz val="9"/>
        <rFont val="華康中明體"/>
        <family val="3"/>
      </rPr>
      <t>烘衣機</t>
    </r>
  </si>
  <si>
    <r>
      <t>　(20)</t>
    </r>
    <r>
      <rPr>
        <sz val="9"/>
        <rFont val="華康中明體"/>
        <family val="3"/>
      </rPr>
      <t>果菜(汁)機</t>
    </r>
  </si>
  <si>
    <r>
      <t>　(21)</t>
    </r>
    <r>
      <rPr>
        <sz val="9"/>
        <rFont val="華康中明體"/>
        <family val="3"/>
      </rPr>
      <t>排油煙機</t>
    </r>
  </si>
  <si>
    <r>
      <t>　(22)</t>
    </r>
    <r>
      <rPr>
        <sz val="9"/>
        <rFont val="華康中明體"/>
        <family val="3"/>
      </rPr>
      <t>吸塵器</t>
    </r>
  </si>
  <si>
    <r>
      <t>　(23)</t>
    </r>
    <r>
      <rPr>
        <sz val="9"/>
        <rFont val="華康中明體"/>
        <family val="3"/>
      </rPr>
      <t>瓦斯熱水器</t>
    </r>
  </si>
  <si>
    <r>
      <t>　(24)</t>
    </r>
    <r>
      <rPr>
        <sz val="9"/>
        <rFont val="華康中明體"/>
        <family val="3"/>
      </rPr>
      <t>電熱水器</t>
    </r>
  </si>
  <si>
    <r>
      <t>　(25)</t>
    </r>
    <r>
      <rPr>
        <sz val="9"/>
        <rFont val="華康中明體"/>
        <family val="3"/>
      </rPr>
      <t>微波爐(含烤箱)</t>
    </r>
  </si>
  <si>
    <r>
      <t>　(26)</t>
    </r>
    <r>
      <rPr>
        <sz val="9"/>
        <rFont val="華康中明體"/>
        <family val="3"/>
      </rPr>
      <t>報紙</t>
    </r>
  </si>
  <si>
    <r>
      <t>　(27)</t>
    </r>
    <r>
      <rPr>
        <sz val="9"/>
        <rFont val="華康中明體"/>
        <family val="3"/>
      </rPr>
      <t>期刊雜誌</t>
    </r>
  </si>
  <si>
    <r>
      <t>　(1)</t>
    </r>
    <r>
      <rPr>
        <sz val="9"/>
        <rFont val="華康中明體"/>
        <family val="3"/>
      </rPr>
      <t>彩色電視機</t>
    </r>
  </si>
  <si>
    <r>
      <t>　(2)</t>
    </r>
    <r>
      <rPr>
        <sz val="9"/>
        <rFont val="華康中明體"/>
        <family val="3"/>
      </rPr>
      <t>碟影機</t>
    </r>
  </si>
  <si>
    <r>
      <t>　(3)</t>
    </r>
    <r>
      <rPr>
        <sz val="9"/>
        <rFont val="華康中明體"/>
        <family val="3"/>
      </rPr>
      <t>攝影機</t>
    </r>
  </si>
  <si>
    <r>
      <t>　(4)</t>
    </r>
    <r>
      <rPr>
        <sz val="9"/>
        <rFont val="華康中明體"/>
        <family val="3"/>
      </rPr>
      <t>音響</t>
    </r>
  </si>
  <si>
    <r>
      <t>　(5)</t>
    </r>
    <r>
      <rPr>
        <sz val="9"/>
        <rFont val="華康中明體"/>
        <family val="3"/>
      </rPr>
      <t>收錄音機</t>
    </r>
  </si>
  <si>
    <r>
      <t>　(6)</t>
    </r>
    <r>
      <rPr>
        <sz val="9"/>
        <rFont val="華康中明體"/>
        <family val="3"/>
      </rPr>
      <t>鋼琴</t>
    </r>
    <r>
      <rPr>
        <sz val="9"/>
        <rFont val="CG Times (W1)"/>
        <family val="1"/>
      </rPr>
      <t>(</t>
    </r>
    <r>
      <rPr>
        <sz val="9"/>
        <rFont val="華康中明體"/>
        <family val="3"/>
      </rPr>
      <t>含電子琴)</t>
    </r>
  </si>
  <si>
    <r>
      <t>　(7)</t>
    </r>
    <r>
      <rPr>
        <sz val="9"/>
        <rFont val="華康中明體"/>
        <family val="3"/>
      </rPr>
      <t>照相機</t>
    </r>
  </si>
  <si>
    <r>
      <t>　(8)</t>
    </r>
    <r>
      <rPr>
        <sz val="9"/>
        <rFont val="華康中明體"/>
        <family val="3"/>
      </rPr>
      <t>電視遊樂器</t>
    </r>
  </si>
  <si>
    <r>
      <t>　(9)</t>
    </r>
    <r>
      <rPr>
        <sz val="9"/>
        <rFont val="華康中明體"/>
        <family val="3"/>
      </rPr>
      <t>錄放影機</t>
    </r>
  </si>
  <si>
    <r>
      <t>　(10)</t>
    </r>
    <r>
      <rPr>
        <sz val="9"/>
        <rFont val="華康中明體"/>
        <family val="3"/>
      </rPr>
      <t>有線電視頻道設備</t>
    </r>
  </si>
  <si>
    <r>
      <t>　(11)</t>
    </r>
    <r>
      <rPr>
        <sz val="9"/>
        <rFont val="華康中明體"/>
        <family val="3"/>
      </rPr>
      <t>家用電腦</t>
    </r>
  </si>
  <si>
    <t>　(12)Telephone</t>
  </si>
  <si>
    <t>　(13)Sedan vehicle</t>
  </si>
  <si>
    <t>　(14)Motor bicycle</t>
  </si>
  <si>
    <t>　(15)Refrigerator</t>
  </si>
  <si>
    <t>　(16)Air conditioner</t>
  </si>
  <si>
    <t>　(17)Dehumidifier</t>
  </si>
  <si>
    <t>　(18)Washing machine</t>
  </si>
  <si>
    <t>　(19)Drier</t>
  </si>
  <si>
    <t>　(20)Mixer</t>
  </si>
  <si>
    <t>　(21)Exhaust fan</t>
  </si>
  <si>
    <t>　(22)Vacuum cleaner</t>
  </si>
  <si>
    <t>　(23)Gas geyser</t>
  </si>
  <si>
    <t>　(24)Electric geyser</t>
  </si>
  <si>
    <t>　(25)Oven</t>
  </si>
  <si>
    <t>　(26)Newspaper</t>
  </si>
  <si>
    <t>　(27)Magazine</t>
  </si>
  <si>
    <t>　(2)Laser-disk player</t>
  </si>
  <si>
    <t>　(5)Radio and recorder</t>
  </si>
  <si>
    <t>　(6)Piano</t>
  </si>
  <si>
    <t>　(7)Camera</t>
  </si>
  <si>
    <t>　(8)Video game</t>
  </si>
  <si>
    <t>　(9)Video tape recorder</t>
  </si>
  <si>
    <t>　(10)Cable TV</t>
  </si>
  <si>
    <t>　(11)Personal computer</t>
  </si>
  <si>
    <t>83年家庭收支調查報告</t>
  </si>
  <si>
    <t>民國八十三年</t>
  </si>
  <si>
    <t>The Survey of Family Income and Expenditure, 1994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</si>
</sst>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);[Red]\(0.00\)"/>
  </numFmts>
  <fonts count="2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i/>
      <sz val="10"/>
      <name val="CG Times (W1)"/>
      <family val="1"/>
    </font>
    <font>
      <b/>
      <sz val="9"/>
      <name val="新細明體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sz val="9"/>
      <name val="細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5" fillId="0" borderId="0" xfId="0" applyNumberFormat="1" applyFont="1" applyAlignment="1">
      <alignment horizontal="centerContinuous" vertical="center"/>
    </xf>
    <xf numFmtId="41" fontId="0" fillId="0" borderId="0" xfId="0" applyNumberFormat="1" applyAlignment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left" vertical="center" wrapText="1"/>
    </xf>
    <xf numFmtId="41" fontId="2" fillId="0" borderId="0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11" fillId="0" borderId="1" xfId="15" applyFont="1" applyBorder="1" applyAlignment="1">
      <alignment vertical="center"/>
      <protection/>
    </xf>
    <xf numFmtId="0" fontId="22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4" fillId="0" borderId="8" xfId="15" applyFont="1" applyBorder="1" applyAlignment="1">
      <alignment vertical="center"/>
      <protection/>
    </xf>
    <xf numFmtId="0" fontId="25" fillId="0" borderId="8" xfId="15" applyFont="1" applyBorder="1" applyAlignment="1">
      <alignment vertical="center"/>
      <protection/>
    </xf>
    <xf numFmtId="0" fontId="16" fillId="0" borderId="8" xfId="15" applyFont="1" applyBorder="1" applyAlignment="1">
      <alignment vertical="center"/>
      <protection/>
    </xf>
    <xf numFmtId="0" fontId="25" fillId="0" borderId="8" xfId="15" applyFont="1" applyBorder="1" applyAlignment="1">
      <alignment vertical="center" wrapText="1"/>
      <protection/>
    </xf>
    <xf numFmtId="3" fontId="19" fillId="0" borderId="0" xfId="15" applyNumberFormat="1" applyFont="1" applyAlignment="1">
      <alignment horizontal="right" vertical="center"/>
      <protection/>
    </xf>
    <xf numFmtId="2" fontId="19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2" fontId="3" fillId="0" borderId="1" xfId="15" applyNumberFormat="1" applyFont="1" applyBorder="1" applyAlignment="1">
      <alignment vertical="center"/>
      <protection/>
    </xf>
    <xf numFmtId="0" fontId="18" fillId="0" borderId="0" xfId="15">
      <alignment/>
      <protection/>
    </xf>
    <xf numFmtId="0" fontId="18" fillId="0" borderId="1" xfId="15" applyBorder="1">
      <alignment/>
      <protection/>
    </xf>
    <xf numFmtId="0" fontId="12" fillId="0" borderId="1" xfId="15" applyFont="1" applyBorder="1" applyAlignment="1">
      <alignment vertical="center"/>
      <protection/>
    </xf>
    <xf numFmtId="0" fontId="24" fillId="0" borderId="0" xfId="15" applyFont="1" applyAlignment="1">
      <alignment vertical="center"/>
      <protection/>
    </xf>
    <xf numFmtId="41" fontId="8" fillId="0" borderId="1" xfId="0" applyNumberFormat="1" applyFont="1" applyBorder="1" applyAlignment="1">
      <alignment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9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vertical="center" wrapText="1"/>
    </xf>
    <xf numFmtId="41" fontId="2" fillId="0" borderId="10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shrinkToFit="1"/>
    </xf>
    <xf numFmtId="41" fontId="9" fillId="0" borderId="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26" fillId="0" borderId="5" xfId="0" applyFont="1" applyBorder="1" applyAlignment="1">
      <alignment horizontal="center" vertical="top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7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">
        <v>209</v>
      </c>
      <c r="E1" s="68" t="s">
        <v>211</v>
      </c>
      <c r="F1" s="68"/>
      <c r="G1" s="68"/>
      <c r="H1" s="68"/>
      <c r="AA1">
        <v>5567351</v>
      </c>
      <c r="AB1">
        <v>421924</v>
      </c>
      <c r="AC1">
        <v>314081</v>
      </c>
      <c r="AD1">
        <v>655722</v>
      </c>
      <c r="AE1">
        <v>311783</v>
      </c>
      <c r="AF1">
        <v>789766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67</v>
      </c>
      <c r="AN1">
        <v>94</v>
      </c>
      <c r="AO1">
        <v>1</v>
      </c>
      <c r="AP1">
        <v>1</v>
      </c>
    </row>
    <row r="2" spans="4:42" ht="15.75" customHeight="1">
      <c r="D2" s="2" t="s">
        <v>7</v>
      </c>
      <c r="F2" s="3"/>
      <c r="H2" s="3"/>
      <c r="AA2">
        <v>4.016797935</v>
      </c>
      <c r="AB2">
        <v>4.3403266939</v>
      </c>
      <c r="AC2">
        <v>3.8766910447</v>
      </c>
      <c r="AD2">
        <v>4.1450355486</v>
      </c>
      <c r="AE2">
        <v>3.9316768393</v>
      </c>
      <c r="AF2">
        <v>4.1884532887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67</v>
      </c>
      <c r="AN2">
        <v>94</v>
      </c>
      <c r="AO2">
        <v>1</v>
      </c>
      <c r="AP2">
        <v>2</v>
      </c>
    </row>
    <row r="3" spans="1:42" ht="15.75" customHeight="1">
      <c r="A3" s="67" t="s">
        <v>124</v>
      </c>
      <c r="B3" s="67"/>
      <c r="C3" s="67"/>
      <c r="D3" s="67"/>
      <c r="E3" s="70" t="s">
        <v>125</v>
      </c>
      <c r="F3" s="70"/>
      <c r="G3" s="70"/>
      <c r="H3" s="70"/>
      <c r="AA3">
        <v>2.6116388207</v>
      </c>
      <c r="AB3">
        <v>2.6556488846</v>
      </c>
      <c r="AC3">
        <v>2.6597820308</v>
      </c>
      <c r="AD3">
        <v>2.7406599138</v>
      </c>
      <c r="AE3">
        <v>2.6926355831</v>
      </c>
      <c r="AF3">
        <v>2.6676243343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67</v>
      </c>
      <c r="AN3">
        <v>94</v>
      </c>
      <c r="AO3">
        <v>1</v>
      </c>
      <c r="AP3">
        <v>3</v>
      </c>
    </row>
    <row r="4" spans="1:42" ht="15.75" customHeight="1">
      <c r="A4" s="6"/>
      <c r="E4" s="71" t="s">
        <v>126</v>
      </c>
      <c r="F4" s="71"/>
      <c r="G4" s="71"/>
      <c r="H4" s="71"/>
      <c r="AA4">
        <v>1.7530121596</v>
      </c>
      <c r="AB4">
        <v>1.8219181654</v>
      </c>
      <c r="AC4">
        <v>1.7673498238</v>
      </c>
      <c r="AD4">
        <v>1.8391193219</v>
      </c>
      <c r="AE4">
        <v>1.8163337963</v>
      </c>
      <c r="AF4">
        <v>1.9664774123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67</v>
      </c>
      <c r="AN4">
        <v>94</v>
      </c>
      <c r="AO4">
        <v>1</v>
      </c>
      <c r="AP4">
        <v>4</v>
      </c>
    </row>
    <row r="5" spans="1:42" ht="15.75" customHeight="1" thickBot="1">
      <c r="A5" s="33"/>
      <c r="B5" s="33" t="s">
        <v>210</v>
      </c>
      <c r="C5" s="33"/>
      <c r="D5" s="33"/>
      <c r="E5" s="69">
        <v>1994</v>
      </c>
      <c r="F5" s="69"/>
      <c r="G5" s="69"/>
      <c r="H5" s="69"/>
      <c r="AA5">
        <v>1.7186128556</v>
      </c>
      <c r="AB5">
        <v>1.7226633233</v>
      </c>
      <c r="AC5">
        <v>1.8100872068</v>
      </c>
      <c r="AD5">
        <v>1.8642076978</v>
      </c>
      <c r="AE5">
        <v>1.8569389608</v>
      </c>
      <c r="AF5">
        <v>1.6089689858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67</v>
      </c>
      <c r="AN5">
        <v>94</v>
      </c>
      <c r="AO5">
        <v>1</v>
      </c>
      <c r="AP5">
        <v>5</v>
      </c>
    </row>
    <row r="6" spans="1:42" s="10" customFormat="1" ht="12.75" customHeight="1" thickTop="1">
      <c r="A6" s="7"/>
      <c r="B6" s="8" t="s">
        <v>68</v>
      </c>
      <c r="C6" s="8" t="s">
        <v>69</v>
      </c>
      <c r="D6" s="8" t="s">
        <v>70</v>
      </c>
      <c r="E6" s="8" t="s">
        <v>71</v>
      </c>
      <c r="F6" s="8" t="s">
        <v>72</v>
      </c>
      <c r="G6" s="8" t="s">
        <v>73</v>
      </c>
      <c r="H6" s="9"/>
      <c r="AA6">
        <v>82.521921108</v>
      </c>
      <c r="AB6">
        <v>86.165043942</v>
      </c>
      <c r="AC6">
        <v>86.182226878</v>
      </c>
      <c r="AD6">
        <v>84.85928488</v>
      </c>
      <c r="AE6">
        <v>81.615418416</v>
      </c>
      <c r="AF6">
        <v>78.89653391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67</v>
      </c>
      <c r="AN6">
        <v>94</v>
      </c>
      <c r="AO6">
        <v>1</v>
      </c>
      <c r="AP6">
        <v>6</v>
      </c>
    </row>
    <row r="7" spans="1:42" s="10" customFormat="1" ht="12.75" customHeight="1">
      <c r="A7" s="11"/>
      <c r="B7" s="11"/>
      <c r="C7" s="8" t="s">
        <v>74</v>
      </c>
      <c r="D7" s="8"/>
      <c r="E7" s="8" t="s">
        <v>75</v>
      </c>
      <c r="F7" s="51"/>
      <c r="G7" s="8" t="s">
        <v>76</v>
      </c>
      <c r="H7" s="12"/>
      <c r="AA7">
        <v>10.397763676</v>
      </c>
      <c r="AB7">
        <v>9.1528332117</v>
      </c>
      <c r="AC7">
        <v>6.1538265607</v>
      </c>
      <c r="AD7">
        <v>8.3910559658</v>
      </c>
      <c r="AE7">
        <v>9.3882604247</v>
      </c>
      <c r="AF7">
        <v>14.963292925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67</v>
      </c>
      <c r="AN7">
        <v>94</v>
      </c>
      <c r="AO7">
        <v>1</v>
      </c>
      <c r="AP7">
        <v>7</v>
      </c>
    </row>
    <row r="8" spans="1:42" s="10" customFormat="1" ht="12.75" customHeight="1">
      <c r="A8" s="11"/>
      <c r="B8" s="52" t="s">
        <v>77</v>
      </c>
      <c r="C8" s="8" t="s">
        <v>78</v>
      </c>
      <c r="D8" s="52" t="s">
        <v>79</v>
      </c>
      <c r="E8" s="52" t="s">
        <v>117</v>
      </c>
      <c r="F8" s="52" t="s">
        <v>80</v>
      </c>
      <c r="G8" s="52" t="s">
        <v>113</v>
      </c>
      <c r="H8" s="12"/>
      <c r="AA8">
        <v>0.8615946794</v>
      </c>
      <c r="AB8">
        <v>0.4654866753</v>
      </c>
      <c r="AC8">
        <v>3.6098968101</v>
      </c>
      <c r="AD8">
        <v>1.6612222863</v>
      </c>
      <c r="AE8">
        <v>1.2322673141</v>
      </c>
      <c r="AF8">
        <v>0.4492469921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67</v>
      </c>
      <c r="AN8">
        <v>94</v>
      </c>
      <c r="AO8">
        <v>1</v>
      </c>
      <c r="AP8">
        <v>8</v>
      </c>
    </row>
    <row r="9" spans="1:42" s="10" customFormat="1" ht="12.75" customHeight="1">
      <c r="A9" s="11"/>
      <c r="B9" s="54" t="s">
        <v>81</v>
      </c>
      <c r="C9" s="57" t="s">
        <v>82</v>
      </c>
      <c r="D9" s="26"/>
      <c r="E9" s="52" t="s">
        <v>118</v>
      </c>
      <c r="F9" s="53"/>
      <c r="G9" s="52" t="s">
        <v>114</v>
      </c>
      <c r="H9" s="12"/>
      <c r="AA9">
        <v>6.2187205369</v>
      </c>
      <c r="AB9">
        <v>4.2166361714</v>
      </c>
      <c r="AC9">
        <v>4.0540497515</v>
      </c>
      <c r="AD9">
        <v>5.0884368681</v>
      </c>
      <c r="AE9">
        <v>7.7640538451</v>
      </c>
      <c r="AF9">
        <v>5.6909261731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67</v>
      </c>
      <c r="AN9">
        <v>94</v>
      </c>
      <c r="AO9">
        <v>1</v>
      </c>
      <c r="AP9">
        <v>9</v>
      </c>
    </row>
    <row r="10" spans="1:42" s="10" customFormat="1" ht="12.75" customHeight="1">
      <c r="A10" s="11"/>
      <c r="B10" s="26"/>
      <c r="C10" s="57" t="s">
        <v>110</v>
      </c>
      <c r="D10" s="26"/>
      <c r="E10" s="52" t="s">
        <v>119</v>
      </c>
      <c r="F10" s="53"/>
      <c r="G10" s="52" t="s">
        <v>115</v>
      </c>
      <c r="H10" s="12"/>
      <c r="AA10">
        <v>92.865206451</v>
      </c>
      <c r="AB10">
        <v>90.414387425</v>
      </c>
      <c r="AC10">
        <v>95.246767554</v>
      </c>
      <c r="AD10">
        <v>96.440717255</v>
      </c>
      <c r="AE10">
        <v>97.058531094</v>
      </c>
      <c r="AF10">
        <v>78.935026324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67</v>
      </c>
      <c r="AN10">
        <v>94</v>
      </c>
      <c r="AO10">
        <v>1</v>
      </c>
      <c r="AP10">
        <v>10</v>
      </c>
    </row>
    <row r="11" spans="1:42" s="10" customFormat="1" ht="12.75" customHeight="1">
      <c r="A11" s="11"/>
      <c r="B11" s="26"/>
      <c r="C11" s="57" t="s">
        <v>111</v>
      </c>
      <c r="D11" s="26"/>
      <c r="E11" s="53"/>
      <c r="F11" s="53"/>
      <c r="G11" s="52" t="s">
        <v>116</v>
      </c>
      <c r="H11" s="12"/>
      <c r="AA11">
        <v>7.0943613938</v>
      </c>
      <c r="AB11">
        <v>9.5856125748</v>
      </c>
      <c r="AC11">
        <v>4.6497559547</v>
      </c>
      <c r="AD11">
        <v>3.5592827448</v>
      </c>
      <c r="AE11">
        <v>2.9414689063</v>
      </c>
      <c r="AF11">
        <v>21.024835204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67</v>
      </c>
      <c r="AN11">
        <v>94</v>
      </c>
      <c r="AO11">
        <v>1</v>
      </c>
      <c r="AP11">
        <v>11</v>
      </c>
    </row>
    <row r="12" spans="1:42" s="10" customFormat="1" ht="12.75" customHeight="1">
      <c r="A12" s="13"/>
      <c r="B12" s="27"/>
      <c r="C12" s="58" t="s">
        <v>112</v>
      </c>
      <c r="D12" s="27"/>
      <c r="E12" s="27"/>
      <c r="F12" s="27"/>
      <c r="G12" s="27" t="s">
        <v>6</v>
      </c>
      <c r="H12" s="14"/>
      <c r="AA12">
        <v>0.0404321553</v>
      </c>
      <c r="AB12">
        <v>0</v>
      </c>
      <c r="AC12">
        <v>0.1034764917</v>
      </c>
      <c r="AD12">
        <v>0</v>
      </c>
      <c r="AE12">
        <v>0</v>
      </c>
      <c r="AF12">
        <v>0.0401384714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67</v>
      </c>
      <c r="AN12">
        <v>94</v>
      </c>
      <c r="AO12">
        <v>1</v>
      </c>
      <c r="AP12">
        <v>12</v>
      </c>
    </row>
    <row r="13" spans="1:42" s="10" customFormat="1" ht="12" customHeight="1">
      <c r="A13" s="11"/>
      <c r="B13" s="15"/>
      <c r="C13" s="15"/>
      <c r="D13" s="15"/>
      <c r="E13" s="15"/>
      <c r="F13" s="15"/>
      <c r="G13" s="25"/>
      <c r="H13" s="16"/>
      <c r="AA13">
        <v>20.513454244</v>
      </c>
      <c r="AB13">
        <v>5.2435983732</v>
      </c>
      <c r="AC13">
        <v>5.4377692379</v>
      </c>
      <c r="AD13">
        <v>8.4889633107</v>
      </c>
      <c r="AE13">
        <v>9.9107392</v>
      </c>
      <c r="AF13">
        <v>14.143936305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67</v>
      </c>
      <c r="AN13">
        <v>94</v>
      </c>
      <c r="AO13">
        <v>1</v>
      </c>
      <c r="AP13">
        <v>13</v>
      </c>
    </row>
    <row r="14" spans="1:42" s="18" customFormat="1" ht="12.75" customHeight="1">
      <c r="A14" s="34" t="s">
        <v>1</v>
      </c>
      <c r="B14" s="42">
        <f aca="true" t="shared" si="0" ref="B14:G15">+AA1</f>
        <v>5567351</v>
      </c>
      <c r="C14" s="42">
        <f t="shared" si="0"/>
        <v>421924</v>
      </c>
      <c r="D14" s="42">
        <f t="shared" si="0"/>
        <v>314081</v>
      </c>
      <c r="E14" s="42">
        <f t="shared" si="0"/>
        <v>655722</v>
      </c>
      <c r="F14" s="42">
        <f t="shared" si="0"/>
        <v>311783</v>
      </c>
      <c r="G14" s="42">
        <f t="shared" si="0"/>
        <v>789766</v>
      </c>
      <c r="H14" s="38" t="s">
        <v>33</v>
      </c>
      <c r="AA14">
        <v>43.371147248</v>
      </c>
      <c r="AB14">
        <v>32.898341881</v>
      </c>
      <c r="AC14">
        <v>36.330437053</v>
      </c>
      <c r="AD14">
        <v>40.373206938</v>
      </c>
      <c r="AE14">
        <v>36.94717159</v>
      </c>
      <c r="AF14">
        <v>48.562612217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67</v>
      </c>
      <c r="AN14">
        <v>94</v>
      </c>
      <c r="AO14">
        <v>1</v>
      </c>
      <c r="AP14">
        <v>14</v>
      </c>
    </row>
    <row r="15" spans="1:42" s="18" customFormat="1" ht="12.75" customHeight="1">
      <c r="A15" s="34" t="s">
        <v>2</v>
      </c>
      <c r="B15" s="43">
        <f t="shared" si="0"/>
        <v>4.016797935</v>
      </c>
      <c r="C15" s="43">
        <f t="shared" si="0"/>
        <v>4.3403266939</v>
      </c>
      <c r="D15" s="43">
        <f t="shared" si="0"/>
        <v>3.8766910447</v>
      </c>
      <c r="E15" s="43">
        <f t="shared" si="0"/>
        <v>4.1450355486</v>
      </c>
      <c r="F15" s="43">
        <f t="shared" si="0"/>
        <v>3.9316768393</v>
      </c>
      <c r="G15" s="43">
        <f t="shared" si="0"/>
        <v>4.1884532887</v>
      </c>
      <c r="H15" s="38" t="s">
        <v>34</v>
      </c>
      <c r="AA15">
        <v>28.274991104</v>
      </c>
      <c r="AB15">
        <v>40.049629791</v>
      </c>
      <c r="AC15">
        <v>39.95338782</v>
      </c>
      <c r="AD15">
        <v>39.010281796</v>
      </c>
      <c r="AE15">
        <v>39.423252711</v>
      </c>
      <c r="AF15">
        <v>30.833689979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67</v>
      </c>
      <c r="AN15">
        <v>94</v>
      </c>
      <c r="AO15">
        <v>1</v>
      </c>
      <c r="AP15">
        <v>15</v>
      </c>
    </row>
    <row r="16" spans="1:42" s="18" customFormat="1" ht="12.75" customHeight="1">
      <c r="A16" s="34" t="s">
        <v>3</v>
      </c>
      <c r="B16" s="43">
        <f aca="true" t="shared" si="1" ref="B16:G18">+AA3</f>
        <v>2.6116388207</v>
      </c>
      <c r="C16" s="43">
        <f t="shared" si="1"/>
        <v>2.6556488846</v>
      </c>
      <c r="D16" s="43">
        <f t="shared" si="1"/>
        <v>2.6597820308</v>
      </c>
      <c r="E16" s="43">
        <f t="shared" si="1"/>
        <v>2.7406599138</v>
      </c>
      <c r="F16" s="43">
        <f t="shared" si="1"/>
        <v>2.6926355831</v>
      </c>
      <c r="G16" s="43">
        <f t="shared" si="1"/>
        <v>2.6676243343</v>
      </c>
      <c r="H16" s="38" t="s">
        <v>35</v>
      </c>
      <c r="AA16">
        <v>7.8404074038</v>
      </c>
      <c r="AB16">
        <v>21.808429954</v>
      </c>
      <c r="AC16">
        <v>18.278405889</v>
      </c>
      <c r="AD16">
        <v>12.127547955</v>
      </c>
      <c r="AE16">
        <v>13.718836498</v>
      </c>
      <c r="AF16">
        <v>6.459761499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67</v>
      </c>
      <c r="AN16">
        <v>94</v>
      </c>
      <c r="AO16">
        <v>1</v>
      </c>
      <c r="AP16">
        <v>16</v>
      </c>
    </row>
    <row r="17" spans="1:42" s="18" customFormat="1" ht="12.75" customHeight="1">
      <c r="A17" s="34" t="s">
        <v>4</v>
      </c>
      <c r="B17" s="43">
        <f t="shared" si="1"/>
        <v>1.7530121596</v>
      </c>
      <c r="C17" s="43">
        <f t="shared" si="1"/>
        <v>1.8219181654</v>
      </c>
      <c r="D17" s="43">
        <f t="shared" si="1"/>
        <v>1.7673498238</v>
      </c>
      <c r="E17" s="43">
        <f t="shared" si="1"/>
        <v>1.8391193219</v>
      </c>
      <c r="F17" s="43">
        <f t="shared" si="1"/>
        <v>1.8163337963</v>
      </c>
      <c r="G17" s="43">
        <f t="shared" si="1"/>
        <v>1.9664774123</v>
      </c>
      <c r="H17" s="38" t="s">
        <v>36</v>
      </c>
      <c r="AA17">
        <v>89.349512901</v>
      </c>
      <c r="AB17">
        <v>96.763161138</v>
      </c>
      <c r="AC17">
        <v>96.691299378</v>
      </c>
      <c r="AD17">
        <v>94.557602155</v>
      </c>
      <c r="AE17">
        <v>96.001706315</v>
      </c>
      <c r="AF17">
        <v>91.84429312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67</v>
      </c>
      <c r="AN17">
        <v>94</v>
      </c>
      <c r="AO17">
        <v>1</v>
      </c>
      <c r="AP17">
        <v>17</v>
      </c>
    </row>
    <row r="18" spans="1:42" s="18" customFormat="1" ht="12.75" customHeight="1">
      <c r="A18" s="34" t="s">
        <v>5</v>
      </c>
      <c r="B18" s="43">
        <f t="shared" si="1"/>
        <v>1.7186128556</v>
      </c>
      <c r="C18" s="43">
        <f t="shared" si="1"/>
        <v>1.7226633233</v>
      </c>
      <c r="D18" s="43">
        <f t="shared" si="1"/>
        <v>1.8100872068</v>
      </c>
      <c r="E18" s="43">
        <f t="shared" si="1"/>
        <v>1.8642076978</v>
      </c>
      <c r="F18" s="43">
        <f t="shared" si="1"/>
        <v>1.8569389608</v>
      </c>
      <c r="G18" s="43">
        <f t="shared" si="1"/>
        <v>1.6089689858</v>
      </c>
      <c r="H18" s="38" t="s">
        <v>37</v>
      </c>
      <c r="AA18">
        <v>27.000828203</v>
      </c>
      <c r="AB18">
        <v>38.807209993</v>
      </c>
      <c r="AC18">
        <v>38.266674548</v>
      </c>
      <c r="AD18">
        <v>38.418987817</v>
      </c>
      <c r="AE18">
        <v>32.33240196</v>
      </c>
      <c r="AF18">
        <v>29.301329807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67</v>
      </c>
      <c r="AN18">
        <v>94</v>
      </c>
      <c r="AO18">
        <v>1</v>
      </c>
      <c r="AP18">
        <v>18</v>
      </c>
    </row>
    <row r="19" spans="1:42" s="18" customFormat="1" ht="12" customHeight="1">
      <c r="A19" s="34" t="s">
        <v>8</v>
      </c>
      <c r="B19" s="44"/>
      <c r="C19" s="44"/>
      <c r="D19" s="44"/>
      <c r="E19" s="44"/>
      <c r="F19" s="44"/>
      <c r="G19" s="44"/>
      <c r="H19" s="38" t="s">
        <v>38</v>
      </c>
      <c r="AA19">
        <v>72.999171797</v>
      </c>
      <c r="AB19">
        <v>61.192790007</v>
      </c>
      <c r="AC19">
        <v>61.733325452</v>
      </c>
      <c r="AD19">
        <v>61.581012183</v>
      </c>
      <c r="AE19">
        <v>67.66759804</v>
      </c>
      <c r="AF19">
        <v>70.698670193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67</v>
      </c>
      <c r="AN19">
        <v>94</v>
      </c>
      <c r="AO19">
        <v>1</v>
      </c>
      <c r="AP19">
        <v>19</v>
      </c>
    </row>
    <row r="20" spans="1:42" s="18" customFormat="1" ht="12" customHeight="1">
      <c r="A20" s="35" t="s">
        <v>9</v>
      </c>
      <c r="B20" s="44"/>
      <c r="C20" s="44"/>
      <c r="D20" s="44"/>
      <c r="E20" s="44"/>
      <c r="F20" s="44"/>
      <c r="G20" s="44"/>
      <c r="H20" s="39" t="s">
        <v>39</v>
      </c>
      <c r="AA20">
        <v>34.045296855</v>
      </c>
      <c r="AB20">
        <v>30.409362542</v>
      </c>
      <c r="AC20">
        <v>29.902886441</v>
      </c>
      <c r="AD20">
        <v>29.398724277</v>
      </c>
      <c r="AE20">
        <v>28.484836338</v>
      </c>
      <c r="AF20">
        <v>30.376238657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67</v>
      </c>
      <c r="AN20">
        <v>94</v>
      </c>
      <c r="AO20">
        <v>1</v>
      </c>
      <c r="AP20">
        <v>20</v>
      </c>
    </row>
    <row r="21" spans="1:42" s="18" customFormat="1" ht="12" customHeight="1">
      <c r="A21" s="36" t="s">
        <v>10</v>
      </c>
      <c r="B21" s="44">
        <f aca="true" t="shared" si="2" ref="B21:G21">+AA6</f>
        <v>82.521921108</v>
      </c>
      <c r="C21" s="44">
        <f t="shared" si="2"/>
        <v>86.165043942</v>
      </c>
      <c r="D21" s="44">
        <f t="shared" si="2"/>
        <v>86.182226878</v>
      </c>
      <c r="E21" s="44">
        <f t="shared" si="2"/>
        <v>84.85928488</v>
      </c>
      <c r="F21" s="44">
        <f t="shared" si="2"/>
        <v>81.615418416</v>
      </c>
      <c r="G21" s="44">
        <f t="shared" si="2"/>
        <v>78.89653391</v>
      </c>
      <c r="H21" s="40" t="s">
        <v>40</v>
      </c>
      <c r="AA21">
        <v>3.0435387957</v>
      </c>
      <c r="AB21">
        <v>4.9688452546</v>
      </c>
      <c r="AC21">
        <v>3.8514926449</v>
      </c>
      <c r="AD21">
        <v>4.2708951077</v>
      </c>
      <c r="AE21">
        <v>2.6067379701</v>
      </c>
      <c r="AF21">
        <v>2.5722597174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67</v>
      </c>
      <c r="AN21">
        <v>94</v>
      </c>
      <c r="AO21">
        <v>1</v>
      </c>
      <c r="AP21">
        <v>21</v>
      </c>
    </row>
    <row r="22" spans="1:42" s="18" customFormat="1" ht="12" customHeight="1">
      <c r="A22" s="36" t="s">
        <v>11</v>
      </c>
      <c r="B22" s="44">
        <f aca="true" t="shared" si="3" ref="B22:G22">+AA7</f>
        <v>10.397763676</v>
      </c>
      <c r="C22" s="44">
        <f t="shared" si="3"/>
        <v>9.1528332117</v>
      </c>
      <c r="D22" s="44">
        <f t="shared" si="3"/>
        <v>6.1538265607</v>
      </c>
      <c r="E22" s="44">
        <f t="shared" si="3"/>
        <v>8.3910559658</v>
      </c>
      <c r="F22" s="44">
        <f t="shared" si="3"/>
        <v>9.3882604247</v>
      </c>
      <c r="G22" s="44">
        <f t="shared" si="3"/>
        <v>14.963292925</v>
      </c>
      <c r="H22" s="40" t="s">
        <v>41</v>
      </c>
      <c r="AA22">
        <v>59.567626723</v>
      </c>
      <c r="AB22">
        <v>58.92822167</v>
      </c>
      <c r="AC22">
        <v>61.580166571</v>
      </c>
      <c r="AD22">
        <v>62.625007977</v>
      </c>
      <c r="AE22">
        <v>65.436672033</v>
      </c>
      <c r="AF22">
        <v>63.818554091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67</v>
      </c>
      <c r="AN22">
        <v>94</v>
      </c>
      <c r="AO22">
        <v>1</v>
      </c>
      <c r="AP22">
        <v>22</v>
      </c>
    </row>
    <row r="23" spans="1:42" s="18" customFormat="1" ht="12" customHeight="1">
      <c r="A23" s="36" t="s">
        <v>121</v>
      </c>
      <c r="B23" s="44">
        <f aca="true" t="shared" si="4" ref="B23:G23">+AA8+AA9</f>
        <v>7.080315216300001</v>
      </c>
      <c r="C23" s="44">
        <f t="shared" si="4"/>
        <v>4.6821228467000005</v>
      </c>
      <c r="D23" s="44">
        <f t="shared" si="4"/>
        <v>7.6639465615999995</v>
      </c>
      <c r="E23" s="44">
        <f t="shared" si="4"/>
        <v>6.7496591544</v>
      </c>
      <c r="F23" s="44">
        <f t="shared" si="4"/>
        <v>8.9963211592</v>
      </c>
      <c r="G23" s="44">
        <f t="shared" si="4"/>
        <v>6.1401731652</v>
      </c>
      <c r="H23" s="40" t="s">
        <v>122</v>
      </c>
      <c r="AA23">
        <v>36.773959465</v>
      </c>
      <c r="AB23">
        <v>44.061546629</v>
      </c>
      <c r="AC23">
        <v>40.21270946</v>
      </c>
      <c r="AD23">
        <v>39.102668509</v>
      </c>
      <c r="AE23">
        <v>36.071610704</v>
      </c>
      <c r="AF23">
        <v>36.34370687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67</v>
      </c>
      <c r="AN23">
        <v>94</v>
      </c>
      <c r="AO23">
        <v>1</v>
      </c>
      <c r="AP23">
        <v>23</v>
      </c>
    </row>
    <row r="24" spans="1:42" s="18" customFormat="1" ht="12" customHeight="1">
      <c r="A24" s="37" t="s">
        <v>12</v>
      </c>
      <c r="B24" s="44"/>
      <c r="C24" s="44"/>
      <c r="D24" s="44"/>
      <c r="E24" s="44"/>
      <c r="F24" s="44"/>
      <c r="G24" s="44"/>
      <c r="H24" s="39" t="s">
        <v>42</v>
      </c>
      <c r="AA24">
        <v>4.6079047288</v>
      </c>
      <c r="AB24">
        <v>4.9245385425</v>
      </c>
      <c r="AC24">
        <v>4.8936930282</v>
      </c>
      <c r="AD24">
        <v>4.8661033182</v>
      </c>
      <c r="AE24">
        <v>4.5710189459</v>
      </c>
      <c r="AF24">
        <v>4.4615810253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67</v>
      </c>
      <c r="AN24">
        <v>94</v>
      </c>
      <c r="AO24">
        <v>1</v>
      </c>
      <c r="AP24">
        <v>24</v>
      </c>
    </row>
    <row r="25" spans="1:42" s="18" customFormat="1" ht="12" customHeight="1">
      <c r="A25" s="36" t="s">
        <v>13</v>
      </c>
      <c r="B25" s="44">
        <f aca="true" t="shared" si="5" ref="B25:G27">+AA10</f>
        <v>92.865206451</v>
      </c>
      <c r="C25" s="44">
        <f t="shared" si="5"/>
        <v>90.414387425</v>
      </c>
      <c r="D25" s="44">
        <f t="shared" si="5"/>
        <v>95.246767554</v>
      </c>
      <c r="E25" s="44">
        <f t="shared" si="5"/>
        <v>96.440717255</v>
      </c>
      <c r="F25" s="44">
        <f t="shared" si="5"/>
        <v>97.058531094</v>
      </c>
      <c r="G25" s="44">
        <f t="shared" si="5"/>
        <v>78.935026324</v>
      </c>
      <c r="H25" s="40" t="s">
        <v>43</v>
      </c>
      <c r="AA25">
        <v>99.361078545</v>
      </c>
      <c r="AB25">
        <v>99.838359515</v>
      </c>
      <c r="AC25">
        <v>99.545976993</v>
      </c>
      <c r="AD25">
        <v>99.619503387</v>
      </c>
      <c r="AE25">
        <v>99.896723041</v>
      </c>
      <c r="AF25">
        <v>99.74853311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67</v>
      </c>
      <c r="AN25">
        <v>94</v>
      </c>
      <c r="AO25">
        <v>1</v>
      </c>
      <c r="AP25">
        <v>25</v>
      </c>
    </row>
    <row r="26" spans="1:42" s="18" customFormat="1" ht="12" customHeight="1">
      <c r="A26" s="36" t="s">
        <v>14</v>
      </c>
      <c r="B26" s="44">
        <f t="shared" si="5"/>
        <v>7.0943613938</v>
      </c>
      <c r="C26" s="44">
        <f t="shared" si="5"/>
        <v>9.5856125748</v>
      </c>
      <c r="D26" s="44">
        <f t="shared" si="5"/>
        <v>4.6497559547</v>
      </c>
      <c r="E26" s="44">
        <f t="shared" si="5"/>
        <v>3.5592827448</v>
      </c>
      <c r="F26" s="44">
        <f t="shared" si="5"/>
        <v>2.9414689063</v>
      </c>
      <c r="G26" s="44">
        <f t="shared" si="5"/>
        <v>21.024835204</v>
      </c>
      <c r="H26" s="40" t="s">
        <v>44</v>
      </c>
      <c r="AA26">
        <v>4.0160033021</v>
      </c>
      <c r="AB26">
        <v>14.140224306</v>
      </c>
      <c r="AC26">
        <v>10.437434929</v>
      </c>
      <c r="AD26">
        <v>6.5163285661</v>
      </c>
      <c r="AE26">
        <v>3.7186119833</v>
      </c>
      <c r="AF26">
        <v>3.1128207596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67</v>
      </c>
      <c r="AN26">
        <v>94</v>
      </c>
      <c r="AO26">
        <v>1</v>
      </c>
      <c r="AP26">
        <v>26</v>
      </c>
    </row>
    <row r="27" spans="1:42" s="18" customFormat="1" ht="12" customHeight="1">
      <c r="A27" s="36" t="s">
        <v>134</v>
      </c>
      <c r="B27" s="44">
        <f t="shared" si="5"/>
        <v>0.0404321553</v>
      </c>
      <c r="C27" s="44">
        <f t="shared" si="5"/>
        <v>0</v>
      </c>
      <c r="D27" s="44">
        <f t="shared" si="5"/>
        <v>0.1034764917</v>
      </c>
      <c r="E27" s="44">
        <f t="shared" si="5"/>
        <v>0</v>
      </c>
      <c r="F27" s="44">
        <f t="shared" si="5"/>
        <v>0</v>
      </c>
      <c r="G27" s="44">
        <f t="shared" si="5"/>
        <v>0.0401384714</v>
      </c>
      <c r="H27" s="40" t="s">
        <v>135</v>
      </c>
      <c r="AA27">
        <v>5.6391630418</v>
      </c>
      <c r="AB27">
        <v>18.400944246</v>
      </c>
      <c r="AC27">
        <v>15.527204766</v>
      </c>
      <c r="AD27">
        <v>9.1087381543</v>
      </c>
      <c r="AE27">
        <v>7.9738151214</v>
      </c>
      <c r="AF27">
        <v>4.7364662444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67</v>
      </c>
      <c r="AN27">
        <v>94</v>
      </c>
      <c r="AO27">
        <v>1</v>
      </c>
      <c r="AP27">
        <v>27</v>
      </c>
    </row>
    <row r="28" spans="1:42" s="18" customFormat="1" ht="12" customHeight="1">
      <c r="A28" s="37" t="s">
        <v>15</v>
      </c>
      <c r="B28" s="44"/>
      <c r="C28" s="44"/>
      <c r="D28" s="44"/>
      <c r="E28" s="44"/>
      <c r="F28" s="44"/>
      <c r="G28" s="44"/>
      <c r="H28" s="39" t="s">
        <v>45</v>
      </c>
      <c r="AA28">
        <v>37.957387634</v>
      </c>
      <c r="AB28">
        <v>63.785658081</v>
      </c>
      <c r="AC28">
        <v>58.461670716</v>
      </c>
      <c r="AD28">
        <v>50.611539646</v>
      </c>
      <c r="AE28">
        <v>45.661886633</v>
      </c>
      <c r="AF28">
        <v>35.431001081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120</v>
      </c>
      <c r="AM28" t="s">
        <v>67</v>
      </c>
      <c r="AN28">
        <v>94</v>
      </c>
      <c r="AO28">
        <v>1</v>
      </c>
      <c r="AP28">
        <v>28</v>
      </c>
    </row>
    <row r="29" spans="1:42" s="18" customFormat="1" ht="12" customHeight="1">
      <c r="A29" s="36" t="s">
        <v>16</v>
      </c>
      <c r="B29" s="44">
        <f aca="true" t="shared" si="6" ref="B29:G29">+AA13</f>
        <v>20.513454244</v>
      </c>
      <c r="C29" s="44">
        <f t="shared" si="6"/>
        <v>5.2435983732</v>
      </c>
      <c r="D29" s="44">
        <f t="shared" si="6"/>
        <v>5.4377692379</v>
      </c>
      <c r="E29" s="44">
        <f t="shared" si="6"/>
        <v>8.4889633107</v>
      </c>
      <c r="F29" s="44">
        <f t="shared" si="6"/>
        <v>9.9107392</v>
      </c>
      <c r="G29" s="44">
        <f t="shared" si="6"/>
        <v>14.143936305</v>
      </c>
      <c r="H29" s="40" t="s">
        <v>46</v>
      </c>
      <c r="AA29">
        <v>73.642581544</v>
      </c>
      <c r="AB29">
        <v>86.819901214</v>
      </c>
      <c r="AC29">
        <v>87.650001114</v>
      </c>
      <c r="AD29">
        <v>82.202061239</v>
      </c>
      <c r="AE29">
        <v>78.753492012</v>
      </c>
      <c r="AF29">
        <v>74.001413077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120</v>
      </c>
      <c r="AM29" t="s">
        <v>67</v>
      </c>
      <c r="AN29">
        <v>94</v>
      </c>
      <c r="AO29">
        <v>1</v>
      </c>
      <c r="AP29">
        <v>29</v>
      </c>
    </row>
    <row r="30" spans="1:42" s="18" customFormat="1" ht="12" customHeight="1">
      <c r="A30" s="36" t="s">
        <v>17</v>
      </c>
      <c r="B30" s="44">
        <f aca="true" t="shared" si="7" ref="B30:G33">+AA14</f>
        <v>43.371147248</v>
      </c>
      <c r="C30" s="44">
        <f t="shared" si="7"/>
        <v>32.898341881</v>
      </c>
      <c r="D30" s="44">
        <f t="shared" si="7"/>
        <v>36.330437053</v>
      </c>
      <c r="E30" s="44">
        <f t="shared" si="7"/>
        <v>40.373206938</v>
      </c>
      <c r="F30" s="44">
        <f t="shared" si="7"/>
        <v>36.94717159</v>
      </c>
      <c r="G30" s="44">
        <f t="shared" si="7"/>
        <v>48.562612217</v>
      </c>
      <c r="H30" s="40" t="s">
        <v>47</v>
      </c>
      <c r="AA30">
        <v>11.366500873</v>
      </c>
      <c r="AB30">
        <v>32.113129379</v>
      </c>
      <c r="AC30">
        <v>34.617184739</v>
      </c>
      <c r="AD30">
        <v>19.092999777</v>
      </c>
      <c r="AE30">
        <v>15.698418451</v>
      </c>
      <c r="AF30">
        <v>9.2426111025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120</v>
      </c>
      <c r="AM30" t="s">
        <v>67</v>
      </c>
      <c r="AN30">
        <v>94</v>
      </c>
      <c r="AO30">
        <v>1</v>
      </c>
      <c r="AP30">
        <v>30</v>
      </c>
    </row>
    <row r="31" spans="1:42" s="18" customFormat="1" ht="12" customHeight="1">
      <c r="A31" s="36" t="s">
        <v>18</v>
      </c>
      <c r="B31" s="44">
        <f t="shared" si="7"/>
        <v>28.274991104</v>
      </c>
      <c r="C31" s="44">
        <f t="shared" si="7"/>
        <v>40.049629791</v>
      </c>
      <c r="D31" s="44">
        <f t="shared" si="7"/>
        <v>39.95338782</v>
      </c>
      <c r="E31" s="44">
        <f t="shared" si="7"/>
        <v>39.010281796</v>
      </c>
      <c r="F31" s="44">
        <f t="shared" si="7"/>
        <v>39.423252711</v>
      </c>
      <c r="G31" s="44">
        <f t="shared" si="7"/>
        <v>30.833689979</v>
      </c>
      <c r="H31" s="40" t="s">
        <v>48</v>
      </c>
      <c r="AA31">
        <v>58.661740566</v>
      </c>
      <c r="AB31">
        <v>88.286753065</v>
      </c>
      <c r="AC31">
        <v>87.536654557</v>
      </c>
      <c r="AD31">
        <v>79.080921488</v>
      </c>
      <c r="AE31">
        <v>74.584887566</v>
      </c>
      <c r="AF31">
        <v>60.826244736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120</v>
      </c>
      <c r="AM31" t="s">
        <v>67</v>
      </c>
      <c r="AN31">
        <v>94</v>
      </c>
      <c r="AO31">
        <v>1</v>
      </c>
      <c r="AP31">
        <v>31</v>
      </c>
    </row>
    <row r="32" spans="1:42" s="18" customFormat="1" ht="12" customHeight="1">
      <c r="A32" s="36" t="s">
        <v>19</v>
      </c>
      <c r="B32" s="44">
        <f t="shared" si="7"/>
        <v>7.8404074038</v>
      </c>
      <c r="C32" s="44">
        <f t="shared" si="7"/>
        <v>21.808429954</v>
      </c>
      <c r="D32" s="44">
        <f t="shared" si="7"/>
        <v>18.278405889</v>
      </c>
      <c r="E32" s="44">
        <f t="shared" si="7"/>
        <v>12.127547955</v>
      </c>
      <c r="F32" s="44">
        <f t="shared" si="7"/>
        <v>13.718836498</v>
      </c>
      <c r="G32" s="44">
        <f t="shared" si="7"/>
        <v>6.459761499</v>
      </c>
      <c r="H32" s="40" t="s">
        <v>49</v>
      </c>
      <c r="AA32">
        <v>16.736038378</v>
      </c>
      <c r="AB32">
        <v>33.962988595</v>
      </c>
      <c r="AC32">
        <v>24.035201111</v>
      </c>
      <c r="AD32">
        <v>24.353918276</v>
      </c>
      <c r="AE32">
        <v>19.440444155</v>
      </c>
      <c r="AF32">
        <v>17.906569794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120</v>
      </c>
      <c r="AM32" t="s">
        <v>67</v>
      </c>
      <c r="AN32">
        <v>94</v>
      </c>
      <c r="AO32">
        <v>1</v>
      </c>
      <c r="AP32">
        <v>32</v>
      </c>
    </row>
    <row r="33" spans="1:42" s="18" customFormat="1" ht="12" customHeight="1">
      <c r="A33" s="37" t="s">
        <v>20</v>
      </c>
      <c r="B33" s="44">
        <f t="shared" si="7"/>
        <v>89.349512901</v>
      </c>
      <c r="C33" s="44">
        <f t="shared" si="7"/>
        <v>96.763161138</v>
      </c>
      <c r="D33" s="44">
        <f t="shared" si="7"/>
        <v>96.691299378</v>
      </c>
      <c r="E33" s="44">
        <f t="shared" si="7"/>
        <v>94.557602155</v>
      </c>
      <c r="F33" s="44">
        <f t="shared" si="7"/>
        <v>96.001706315</v>
      </c>
      <c r="G33" s="44">
        <f t="shared" si="7"/>
        <v>91.84429312</v>
      </c>
      <c r="H33" s="39" t="s">
        <v>50</v>
      </c>
      <c r="AA33">
        <v>66.40395046</v>
      </c>
      <c r="AB33">
        <v>85.791516956</v>
      </c>
      <c r="AC33">
        <v>84.667331039</v>
      </c>
      <c r="AD33">
        <v>79.476668466</v>
      </c>
      <c r="AE33">
        <v>75.431951069</v>
      </c>
      <c r="AF33">
        <v>67.863645687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120</v>
      </c>
      <c r="AM33" t="s">
        <v>67</v>
      </c>
      <c r="AN33">
        <v>94</v>
      </c>
      <c r="AO33">
        <v>1</v>
      </c>
      <c r="AP33">
        <v>33</v>
      </c>
    </row>
    <row r="34" spans="1:42" s="18" customFormat="1" ht="12" customHeight="1">
      <c r="A34" s="37" t="s">
        <v>21</v>
      </c>
      <c r="B34" s="44"/>
      <c r="C34" s="44"/>
      <c r="D34" s="44"/>
      <c r="E34" s="44"/>
      <c r="F34" s="44"/>
      <c r="G34" s="44"/>
      <c r="H34" s="39" t="s">
        <v>51</v>
      </c>
      <c r="AA34">
        <v>43.370321002</v>
      </c>
      <c r="AB34">
        <v>61.890293039</v>
      </c>
      <c r="AC34">
        <v>48.725328816</v>
      </c>
      <c r="AD34">
        <v>49.350791951</v>
      </c>
      <c r="AE34">
        <v>47.087557692</v>
      </c>
      <c r="AF34">
        <v>49.967965195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120</v>
      </c>
      <c r="AM34" t="s">
        <v>67</v>
      </c>
      <c r="AN34">
        <v>94</v>
      </c>
      <c r="AO34">
        <v>1</v>
      </c>
      <c r="AP34">
        <v>34</v>
      </c>
    </row>
    <row r="35" spans="1:42" s="18" customFormat="1" ht="12" customHeight="1">
      <c r="A35" s="36" t="s">
        <v>22</v>
      </c>
      <c r="B35" s="44">
        <f aca="true" t="shared" si="8" ref="B35:G36">+AA18</f>
        <v>27.000828203</v>
      </c>
      <c r="C35" s="44">
        <f t="shared" si="8"/>
        <v>38.807209993</v>
      </c>
      <c r="D35" s="44">
        <f t="shared" si="8"/>
        <v>38.266674548</v>
      </c>
      <c r="E35" s="44">
        <f t="shared" si="8"/>
        <v>38.418987817</v>
      </c>
      <c r="F35" s="44">
        <f t="shared" si="8"/>
        <v>32.33240196</v>
      </c>
      <c r="G35" s="44">
        <f t="shared" si="8"/>
        <v>29.301329807</v>
      </c>
      <c r="H35" s="40" t="s">
        <v>52</v>
      </c>
      <c r="AA35">
        <v>15.29109625</v>
      </c>
      <c r="AB35">
        <v>37.308140803</v>
      </c>
      <c r="AC35">
        <v>43.136643095</v>
      </c>
      <c r="AD35">
        <v>27.233187235</v>
      </c>
      <c r="AE35">
        <v>22.523999063</v>
      </c>
      <c r="AF35">
        <v>10.714566087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120</v>
      </c>
      <c r="AM35" t="s">
        <v>67</v>
      </c>
      <c r="AN35">
        <v>94</v>
      </c>
      <c r="AO35">
        <v>1</v>
      </c>
      <c r="AP35">
        <v>35</v>
      </c>
    </row>
    <row r="36" spans="1:42" s="18" customFormat="1" ht="12" customHeight="1">
      <c r="A36" s="36" t="s">
        <v>23</v>
      </c>
      <c r="B36" s="44">
        <f t="shared" si="8"/>
        <v>72.999171797</v>
      </c>
      <c r="C36" s="44">
        <f t="shared" si="8"/>
        <v>61.192790007</v>
      </c>
      <c r="D36" s="44">
        <f t="shared" si="8"/>
        <v>61.733325452</v>
      </c>
      <c r="E36" s="44">
        <f t="shared" si="8"/>
        <v>61.581012183</v>
      </c>
      <c r="F36" s="44">
        <f t="shared" si="8"/>
        <v>67.66759804</v>
      </c>
      <c r="G36" s="44">
        <f t="shared" si="8"/>
        <v>70.698670193</v>
      </c>
      <c r="H36" s="40" t="s">
        <v>53</v>
      </c>
      <c r="AA36">
        <v>406864</v>
      </c>
      <c r="AB36">
        <v>4984</v>
      </c>
      <c r="AC36">
        <v>48169</v>
      </c>
      <c r="AD36">
        <v>1034812</v>
      </c>
      <c r="AE36">
        <v>747865</v>
      </c>
      <c r="AF36">
        <v>319262</v>
      </c>
      <c r="AG36">
        <v>512119</v>
      </c>
      <c r="AH36">
        <v>0</v>
      </c>
      <c r="AI36">
        <v>0</v>
      </c>
      <c r="AJ36">
        <v>0</v>
      </c>
      <c r="AK36">
        <v>0</v>
      </c>
      <c r="AL36" t="s">
        <v>120</v>
      </c>
      <c r="AM36" t="s">
        <v>67</v>
      </c>
      <c r="AN36">
        <v>94</v>
      </c>
      <c r="AO36">
        <v>2</v>
      </c>
      <c r="AP36">
        <v>1</v>
      </c>
    </row>
    <row r="37" spans="1:42" s="18" customFormat="1" ht="12" customHeight="1">
      <c r="A37" s="37" t="s">
        <v>24</v>
      </c>
      <c r="B37" s="44"/>
      <c r="C37" s="44"/>
      <c r="D37" s="44"/>
      <c r="E37" s="44"/>
      <c r="F37" s="44"/>
      <c r="G37" s="44"/>
      <c r="H37" s="39" t="s">
        <v>54</v>
      </c>
      <c r="AA37">
        <v>3.4969105156</v>
      </c>
      <c r="AB37">
        <v>3.8511235955</v>
      </c>
      <c r="AC37">
        <v>4.4099109386</v>
      </c>
      <c r="AD37">
        <v>4.5671358662</v>
      </c>
      <c r="AE37">
        <v>4.4322584959</v>
      </c>
      <c r="AF37">
        <v>4.0046200299</v>
      </c>
      <c r="AG37">
        <v>2.1255977615</v>
      </c>
      <c r="AH37">
        <v>0</v>
      </c>
      <c r="AI37">
        <v>0</v>
      </c>
      <c r="AJ37">
        <v>0</v>
      </c>
      <c r="AK37">
        <v>0</v>
      </c>
      <c r="AL37" t="s">
        <v>120</v>
      </c>
      <c r="AM37" t="s">
        <v>67</v>
      </c>
      <c r="AN37">
        <v>94</v>
      </c>
      <c r="AO37">
        <v>2</v>
      </c>
      <c r="AP37">
        <v>2</v>
      </c>
    </row>
    <row r="38" spans="1:42" s="18" customFormat="1" ht="12" customHeight="1">
      <c r="A38" s="36" t="s">
        <v>25</v>
      </c>
      <c r="B38" s="44">
        <f aca="true" t="shared" si="9" ref="B38:G38">+AA20</f>
        <v>34.045296855</v>
      </c>
      <c r="C38" s="44">
        <f t="shared" si="9"/>
        <v>30.409362542</v>
      </c>
      <c r="D38" s="44">
        <f t="shared" si="9"/>
        <v>29.902886441</v>
      </c>
      <c r="E38" s="44">
        <f t="shared" si="9"/>
        <v>29.398724277</v>
      </c>
      <c r="F38" s="44">
        <f t="shared" si="9"/>
        <v>28.484836338</v>
      </c>
      <c r="G38" s="44">
        <f t="shared" si="9"/>
        <v>30.376238657</v>
      </c>
      <c r="H38" s="40" t="s">
        <v>40</v>
      </c>
      <c r="AA38">
        <v>2.5637362853</v>
      </c>
      <c r="AB38">
        <v>2.6001203852</v>
      </c>
      <c r="AC38">
        <v>2.7722601673</v>
      </c>
      <c r="AD38">
        <v>2.7764985331</v>
      </c>
      <c r="AE38">
        <v>2.7244288742</v>
      </c>
      <c r="AF38">
        <v>2.6143982059</v>
      </c>
      <c r="AG38">
        <v>1.7685108344</v>
      </c>
      <c r="AH38">
        <v>0</v>
      </c>
      <c r="AI38">
        <v>0</v>
      </c>
      <c r="AJ38">
        <v>0</v>
      </c>
      <c r="AK38">
        <v>0</v>
      </c>
      <c r="AL38" t="s">
        <v>120</v>
      </c>
      <c r="AM38" t="s">
        <v>67</v>
      </c>
      <c r="AN38">
        <v>94</v>
      </c>
      <c r="AO38">
        <v>2</v>
      </c>
      <c r="AP38">
        <v>3</v>
      </c>
    </row>
    <row r="39" spans="1:42" s="18" customFormat="1" ht="12" customHeight="1">
      <c r="A39" s="36" t="s">
        <v>26</v>
      </c>
      <c r="B39" s="44">
        <f aca="true" t="shared" si="10" ref="B39:G42">+AA21</f>
        <v>3.0435387957</v>
      </c>
      <c r="C39" s="44">
        <f t="shared" si="10"/>
        <v>4.9688452546</v>
      </c>
      <c r="D39" s="44">
        <f t="shared" si="10"/>
        <v>3.8514926449</v>
      </c>
      <c r="E39" s="44">
        <f t="shared" si="10"/>
        <v>4.2708951077</v>
      </c>
      <c r="F39" s="44">
        <f t="shared" si="10"/>
        <v>2.6067379701</v>
      </c>
      <c r="G39" s="44">
        <f t="shared" si="10"/>
        <v>2.5722597174</v>
      </c>
      <c r="H39" s="40" t="s">
        <v>41</v>
      </c>
      <c r="AA39">
        <v>2.1086775925</v>
      </c>
      <c r="AB39">
        <v>2.0004012841</v>
      </c>
      <c r="AC39">
        <v>1.8902613714</v>
      </c>
      <c r="AD39">
        <v>1.9572270132</v>
      </c>
      <c r="AE39">
        <v>1.9206260488</v>
      </c>
      <c r="AF39">
        <v>1.8796568336</v>
      </c>
      <c r="AG39">
        <v>0.1751956088</v>
      </c>
      <c r="AH39">
        <v>0</v>
      </c>
      <c r="AI39">
        <v>0</v>
      </c>
      <c r="AJ39">
        <v>0</v>
      </c>
      <c r="AK39">
        <v>0</v>
      </c>
      <c r="AL39" t="s">
        <v>120</v>
      </c>
      <c r="AM39" t="s">
        <v>67</v>
      </c>
      <c r="AN39">
        <v>94</v>
      </c>
      <c r="AO39">
        <v>2</v>
      </c>
      <c r="AP39">
        <v>4</v>
      </c>
    </row>
    <row r="40" spans="1:42" s="18" customFormat="1" ht="12" customHeight="1">
      <c r="A40" s="36" t="s">
        <v>27</v>
      </c>
      <c r="B40" s="44">
        <f t="shared" si="10"/>
        <v>59.567626723</v>
      </c>
      <c r="C40" s="44">
        <f t="shared" si="10"/>
        <v>58.92822167</v>
      </c>
      <c r="D40" s="44">
        <f t="shared" si="10"/>
        <v>61.580166571</v>
      </c>
      <c r="E40" s="44">
        <f t="shared" si="10"/>
        <v>62.625007977</v>
      </c>
      <c r="F40" s="44">
        <f t="shared" si="10"/>
        <v>65.436672033</v>
      </c>
      <c r="G40" s="44">
        <f t="shared" si="10"/>
        <v>63.818554091</v>
      </c>
      <c r="H40" s="40" t="s">
        <v>55</v>
      </c>
      <c r="AA40">
        <v>1.5333256322</v>
      </c>
      <c r="AB40">
        <v>1.7435794543</v>
      </c>
      <c r="AC40">
        <v>1.6683344059</v>
      </c>
      <c r="AD40">
        <v>1.866657905</v>
      </c>
      <c r="AE40">
        <v>1.8706611487</v>
      </c>
      <c r="AF40">
        <v>1.8605847235</v>
      </c>
      <c r="AG40">
        <v>1.0996233297</v>
      </c>
      <c r="AH40">
        <v>0</v>
      </c>
      <c r="AI40">
        <v>0</v>
      </c>
      <c r="AJ40">
        <v>0</v>
      </c>
      <c r="AK40">
        <v>0</v>
      </c>
      <c r="AL40" t="s">
        <v>120</v>
      </c>
      <c r="AM40" t="s">
        <v>67</v>
      </c>
      <c r="AN40">
        <v>94</v>
      </c>
      <c r="AO40">
        <v>2</v>
      </c>
      <c r="AP40">
        <v>5</v>
      </c>
    </row>
    <row r="41" spans="1:42" s="18" customFormat="1" ht="12" customHeight="1">
      <c r="A41" s="37" t="s">
        <v>28</v>
      </c>
      <c r="B41" s="44">
        <f t="shared" si="10"/>
        <v>36.773959465</v>
      </c>
      <c r="C41" s="44">
        <f t="shared" si="10"/>
        <v>44.061546629</v>
      </c>
      <c r="D41" s="44">
        <f t="shared" si="10"/>
        <v>40.21270946</v>
      </c>
      <c r="E41" s="44">
        <f t="shared" si="10"/>
        <v>39.102668509</v>
      </c>
      <c r="F41" s="44">
        <f t="shared" si="10"/>
        <v>36.071610704</v>
      </c>
      <c r="G41" s="44">
        <f t="shared" si="10"/>
        <v>36.34370687</v>
      </c>
      <c r="H41" s="39" t="s">
        <v>56</v>
      </c>
      <c r="AA41">
        <v>96.712660742</v>
      </c>
      <c r="AB41">
        <v>93.398876404</v>
      </c>
      <c r="AC41">
        <v>86.831779775</v>
      </c>
      <c r="AD41">
        <v>84.01439102</v>
      </c>
      <c r="AE41">
        <v>79.994116585</v>
      </c>
      <c r="AF41">
        <v>76.758586991</v>
      </c>
      <c r="AG41">
        <v>72.908835642</v>
      </c>
      <c r="AH41">
        <v>0</v>
      </c>
      <c r="AI41">
        <v>0</v>
      </c>
      <c r="AJ41">
        <v>0</v>
      </c>
      <c r="AK41">
        <v>0</v>
      </c>
      <c r="AL41" t="s">
        <v>120</v>
      </c>
      <c r="AM41" t="s">
        <v>67</v>
      </c>
      <c r="AN41">
        <v>94</v>
      </c>
      <c r="AO41">
        <v>2</v>
      </c>
      <c r="AP41">
        <v>6</v>
      </c>
    </row>
    <row r="42" spans="1:42" s="18" customFormat="1" ht="12" customHeight="1">
      <c r="A42" s="61" t="s">
        <v>138</v>
      </c>
      <c r="B42" s="44">
        <f t="shared" si="10"/>
        <v>4.6079047288</v>
      </c>
      <c r="C42" s="44">
        <f t="shared" si="10"/>
        <v>4.9245385425</v>
      </c>
      <c r="D42" s="44">
        <f t="shared" si="10"/>
        <v>4.8936930282</v>
      </c>
      <c r="E42" s="44">
        <f t="shared" si="10"/>
        <v>4.8661033182</v>
      </c>
      <c r="F42" s="44">
        <f t="shared" si="10"/>
        <v>4.5710189459</v>
      </c>
      <c r="G42" s="44">
        <f t="shared" si="10"/>
        <v>4.4615810253</v>
      </c>
      <c r="H42" s="62" t="s">
        <v>139</v>
      </c>
      <c r="AA42">
        <v>1.5467084824</v>
      </c>
      <c r="AB42">
        <v>0</v>
      </c>
      <c r="AC42">
        <v>7.6003238597</v>
      </c>
      <c r="AD42">
        <v>12.091375052</v>
      </c>
      <c r="AE42">
        <v>13.869882933</v>
      </c>
      <c r="AF42">
        <v>13.442251192</v>
      </c>
      <c r="AG42">
        <v>7.1750901646</v>
      </c>
      <c r="AH42">
        <v>0</v>
      </c>
      <c r="AI42">
        <v>0</v>
      </c>
      <c r="AJ42">
        <v>0</v>
      </c>
      <c r="AK42">
        <v>0</v>
      </c>
      <c r="AL42" t="s">
        <v>120</v>
      </c>
      <c r="AM42" t="s">
        <v>67</v>
      </c>
      <c r="AN42">
        <v>94</v>
      </c>
      <c r="AO42">
        <v>2</v>
      </c>
      <c r="AP42">
        <v>7</v>
      </c>
    </row>
    <row r="43" spans="1:42" s="18" customFormat="1" ht="12" customHeight="1">
      <c r="A43" s="34" t="s">
        <v>29</v>
      </c>
      <c r="B43" s="44"/>
      <c r="C43" s="44"/>
      <c r="D43" s="44"/>
      <c r="E43" s="44"/>
      <c r="F43" s="44"/>
      <c r="G43" s="44"/>
      <c r="H43" s="38" t="s">
        <v>57</v>
      </c>
      <c r="AA43">
        <v>0</v>
      </c>
      <c r="AB43">
        <v>0</v>
      </c>
      <c r="AC43">
        <v>0</v>
      </c>
      <c r="AD43">
        <v>0.3313645377</v>
      </c>
      <c r="AE43">
        <v>0.7262005843</v>
      </c>
      <c r="AF43">
        <v>1.1570434314</v>
      </c>
      <c r="AG43">
        <v>0.7476777858</v>
      </c>
      <c r="AH43">
        <v>0</v>
      </c>
      <c r="AI43">
        <v>0</v>
      </c>
      <c r="AJ43">
        <v>0</v>
      </c>
      <c r="AK43">
        <v>0</v>
      </c>
      <c r="AL43" t="s">
        <v>120</v>
      </c>
      <c r="AM43" t="s">
        <v>67</v>
      </c>
      <c r="AN43">
        <v>94</v>
      </c>
      <c r="AO43">
        <v>2</v>
      </c>
      <c r="AP43">
        <v>8</v>
      </c>
    </row>
    <row r="44" spans="1:42" s="18" customFormat="1" ht="12" customHeight="1">
      <c r="A44" s="37" t="s">
        <v>30</v>
      </c>
      <c r="B44" s="44"/>
      <c r="C44" s="44"/>
      <c r="D44" s="44"/>
      <c r="E44" s="44"/>
      <c r="F44" s="44"/>
      <c r="G44" s="44"/>
      <c r="H44" s="41" t="s">
        <v>58</v>
      </c>
      <c r="AA44">
        <v>1.7406307759</v>
      </c>
      <c r="AB44">
        <v>6.6011235955</v>
      </c>
      <c r="AC44">
        <v>5.5678963649</v>
      </c>
      <c r="AD44">
        <v>3.5628693908</v>
      </c>
      <c r="AE44">
        <v>5.409799897</v>
      </c>
      <c r="AF44">
        <v>8.6421183855</v>
      </c>
      <c r="AG44">
        <v>19.168396408</v>
      </c>
      <c r="AH44">
        <v>0</v>
      </c>
      <c r="AI44">
        <v>0</v>
      </c>
      <c r="AJ44">
        <v>0</v>
      </c>
      <c r="AK44">
        <v>0</v>
      </c>
      <c r="AL44" t="s">
        <v>120</v>
      </c>
      <c r="AM44" t="s">
        <v>67</v>
      </c>
      <c r="AN44">
        <v>94</v>
      </c>
      <c r="AO44">
        <v>2</v>
      </c>
      <c r="AP44">
        <v>9</v>
      </c>
    </row>
    <row r="45" spans="1:42" s="18" customFormat="1" ht="12" customHeight="1">
      <c r="A45" s="59" t="s">
        <v>31</v>
      </c>
      <c r="B45" s="44">
        <f aca="true" t="shared" si="11" ref="B45:G45">+AA25</f>
        <v>99.361078545</v>
      </c>
      <c r="C45" s="44">
        <f t="shared" si="11"/>
        <v>99.838359515</v>
      </c>
      <c r="D45" s="44">
        <f t="shared" si="11"/>
        <v>99.545976993</v>
      </c>
      <c r="E45" s="44">
        <f t="shared" si="11"/>
        <v>99.619503387</v>
      </c>
      <c r="F45" s="44">
        <f t="shared" si="11"/>
        <v>99.896723041</v>
      </c>
      <c r="G45" s="44">
        <f t="shared" si="11"/>
        <v>99.74853311</v>
      </c>
      <c r="H45" s="60" t="s">
        <v>59</v>
      </c>
      <c r="AA45">
        <v>98.751179755</v>
      </c>
      <c r="AB45">
        <v>100</v>
      </c>
      <c r="AC45">
        <v>96.356577882</v>
      </c>
      <c r="AD45">
        <v>92.456794084</v>
      </c>
      <c r="AE45">
        <v>93.998382061</v>
      </c>
      <c r="AF45">
        <v>97.250220822</v>
      </c>
      <c r="AG45">
        <v>99.137895684</v>
      </c>
      <c r="AH45">
        <v>0</v>
      </c>
      <c r="AI45">
        <v>0</v>
      </c>
      <c r="AJ45">
        <v>0</v>
      </c>
      <c r="AK45">
        <v>0</v>
      </c>
      <c r="AL45" t="s">
        <v>120</v>
      </c>
      <c r="AM45" t="s">
        <v>67</v>
      </c>
      <c r="AN45">
        <v>94</v>
      </c>
      <c r="AO45">
        <v>2</v>
      </c>
      <c r="AP45">
        <v>10</v>
      </c>
    </row>
    <row r="46" spans="1:42" s="18" customFormat="1" ht="12" customHeight="1">
      <c r="A46" s="59" t="s">
        <v>141</v>
      </c>
      <c r="B46" s="44">
        <f aca="true" t="shared" si="12" ref="B46:G55">+AA26</f>
        <v>4.0160033021</v>
      </c>
      <c r="C46" s="44">
        <f t="shared" si="12"/>
        <v>14.140224306</v>
      </c>
      <c r="D46" s="44">
        <f t="shared" si="12"/>
        <v>10.437434929</v>
      </c>
      <c r="E46" s="44">
        <f t="shared" si="12"/>
        <v>6.5163285661</v>
      </c>
      <c r="F46" s="44">
        <f t="shared" si="12"/>
        <v>3.7186119833</v>
      </c>
      <c r="G46" s="44">
        <f t="shared" si="12"/>
        <v>3.1128207596</v>
      </c>
      <c r="H46" s="60" t="s">
        <v>137</v>
      </c>
      <c r="AA46">
        <v>1.2488202446</v>
      </c>
      <c r="AB46">
        <v>0</v>
      </c>
      <c r="AC46">
        <v>2.9500301023</v>
      </c>
      <c r="AD46">
        <v>7.5432059157</v>
      </c>
      <c r="AE46">
        <v>6.0016179391</v>
      </c>
      <c r="AF46">
        <v>2.645162907</v>
      </c>
      <c r="AG46">
        <v>0.6783579598</v>
      </c>
      <c r="AH46">
        <v>0</v>
      </c>
      <c r="AI46">
        <v>0</v>
      </c>
      <c r="AJ46">
        <v>0</v>
      </c>
      <c r="AK46">
        <v>0</v>
      </c>
      <c r="AL46" t="s">
        <v>120</v>
      </c>
      <c r="AM46" t="s">
        <v>67</v>
      </c>
      <c r="AN46">
        <v>94</v>
      </c>
      <c r="AO46">
        <v>2</v>
      </c>
      <c r="AP46">
        <v>11</v>
      </c>
    </row>
    <row r="47" spans="1:42" s="18" customFormat="1" ht="12" customHeight="1">
      <c r="A47" s="59" t="s">
        <v>140</v>
      </c>
      <c r="B47" s="44">
        <f t="shared" si="12"/>
        <v>5.6391630418</v>
      </c>
      <c r="C47" s="44">
        <f t="shared" si="12"/>
        <v>18.400944246</v>
      </c>
      <c r="D47" s="44">
        <f t="shared" si="12"/>
        <v>15.527204766</v>
      </c>
      <c r="E47" s="44">
        <f t="shared" si="12"/>
        <v>9.1087381543</v>
      </c>
      <c r="F47" s="44">
        <f t="shared" si="12"/>
        <v>7.9738151214</v>
      </c>
      <c r="G47" s="44">
        <f t="shared" si="12"/>
        <v>4.7364662444</v>
      </c>
      <c r="H47" s="60" t="s">
        <v>60</v>
      </c>
      <c r="AA47">
        <v>0</v>
      </c>
      <c r="AB47">
        <v>0</v>
      </c>
      <c r="AC47">
        <v>0.6933920156</v>
      </c>
      <c r="AD47">
        <v>0</v>
      </c>
      <c r="AE47">
        <v>0</v>
      </c>
      <c r="AF47">
        <v>0.1046162713</v>
      </c>
      <c r="AG47">
        <v>0.1837463558</v>
      </c>
      <c r="AH47">
        <v>0</v>
      </c>
      <c r="AI47">
        <v>0</v>
      </c>
      <c r="AJ47">
        <v>0</v>
      </c>
      <c r="AK47">
        <v>0</v>
      </c>
      <c r="AL47" t="s">
        <v>120</v>
      </c>
      <c r="AM47" t="s">
        <v>67</v>
      </c>
      <c r="AN47">
        <v>94</v>
      </c>
      <c r="AO47">
        <v>2</v>
      </c>
      <c r="AP47">
        <v>12</v>
      </c>
    </row>
    <row r="48" spans="1:42" s="18" customFormat="1" ht="12" customHeight="1">
      <c r="A48" s="64" t="s">
        <v>142</v>
      </c>
      <c r="B48" s="44">
        <f t="shared" si="12"/>
        <v>37.957387634</v>
      </c>
      <c r="C48" s="44">
        <f t="shared" si="12"/>
        <v>63.785658081</v>
      </c>
      <c r="D48" s="44">
        <f t="shared" si="12"/>
        <v>58.461670716</v>
      </c>
      <c r="E48" s="44">
        <f t="shared" si="12"/>
        <v>50.611539646</v>
      </c>
      <c r="F48" s="44">
        <f t="shared" si="12"/>
        <v>45.661886633</v>
      </c>
      <c r="G48" s="44">
        <f t="shared" si="12"/>
        <v>35.431001081</v>
      </c>
      <c r="H48" s="65" t="s">
        <v>150</v>
      </c>
      <c r="AA48">
        <v>59.854890086</v>
      </c>
      <c r="AB48">
        <v>80.798555377</v>
      </c>
      <c r="AC48">
        <v>31.524424422</v>
      </c>
      <c r="AD48">
        <v>20.782905494</v>
      </c>
      <c r="AE48">
        <v>18.479939561</v>
      </c>
      <c r="AF48">
        <v>28.280847705</v>
      </c>
      <c r="AG48">
        <v>38.718735294</v>
      </c>
      <c r="AH48">
        <v>0</v>
      </c>
      <c r="AI48">
        <v>0</v>
      </c>
      <c r="AJ48">
        <v>0</v>
      </c>
      <c r="AK48">
        <v>0</v>
      </c>
      <c r="AL48" t="s">
        <v>120</v>
      </c>
      <c r="AM48" t="s">
        <v>67</v>
      </c>
      <c r="AN48">
        <v>94</v>
      </c>
      <c r="AO48">
        <v>2</v>
      </c>
      <c r="AP48">
        <v>13</v>
      </c>
    </row>
    <row r="49" spans="1:42" s="18" customFormat="1" ht="12" customHeight="1">
      <c r="A49" s="64" t="s">
        <v>143</v>
      </c>
      <c r="B49" s="44">
        <f t="shared" si="12"/>
        <v>73.642581544</v>
      </c>
      <c r="C49" s="44">
        <f t="shared" si="12"/>
        <v>86.819901214</v>
      </c>
      <c r="D49" s="44">
        <f t="shared" si="12"/>
        <v>87.650001114</v>
      </c>
      <c r="E49" s="44">
        <f t="shared" si="12"/>
        <v>82.202061239</v>
      </c>
      <c r="F49" s="44">
        <f t="shared" si="12"/>
        <v>78.753492012</v>
      </c>
      <c r="G49" s="44">
        <f t="shared" si="12"/>
        <v>74.001413077</v>
      </c>
      <c r="H49" s="65" t="s">
        <v>151</v>
      </c>
      <c r="AA49">
        <v>38.66451689</v>
      </c>
      <c r="AB49">
        <v>19.201444623</v>
      </c>
      <c r="AC49">
        <v>61.373497478</v>
      </c>
      <c r="AD49">
        <v>51.645323015</v>
      </c>
      <c r="AE49">
        <v>51.537510112</v>
      </c>
      <c r="AF49">
        <v>42.04352538</v>
      </c>
      <c r="AG49">
        <v>30.525131854</v>
      </c>
      <c r="AH49">
        <v>0</v>
      </c>
      <c r="AI49">
        <v>0</v>
      </c>
      <c r="AJ49">
        <v>0</v>
      </c>
      <c r="AK49">
        <v>0</v>
      </c>
      <c r="AL49" t="s">
        <v>120</v>
      </c>
      <c r="AM49" t="s">
        <v>67</v>
      </c>
      <c r="AN49">
        <v>94</v>
      </c>
      <c r="AO49">
        <v>2</v>
      </c>
      <c r="AP49">
        <v>14</v>
      </c>
    </row>
    <row r="50" spans="1:42" s="18" customFormat="1" ht="12" customHeight="1">
      <c r="A50" s="64" t="s">
        <v>144</v>
      </c>
      <c r="B50" s="44">
        <f t="shared" si="12"/>
        <v>11.366500873</v>
      </c>
      <c r="C50" s="44">
        <f t="shared" si="12"/>
        <v>32.113129379</v>
      </c>
      <c r="D50" s="44">
        <f t="shared" si="12"/>
        <v>34.617184739</v>
      </c>
      <c r="E50" s="44">
        <f t="shared" si="12"/>
        <v>19.092999777</v>
      </c>
      <c r="F50" s="44">
        <f t="shared" si="12"/>
        <v>15.698418451</v>
      </c>
      <c r="G50" s="44">
        <f t="shared" si="12"/>
        <v>9.2426111025</v>
      </c>
      <c r="H50" s="65" t="s">
        <v>152</v>
      </c>
      <c r="AA50">
        <v>1.2419383381</v>
      </c>
      <c r="AB50">
        <v>0</v>
      </c>
      <c r="AC50">
        <v>6.4419024684</v>
      </c>
      <c r="AD50">
        <v>23.918547524</v>
      </c>
      <c r="AE50">
        <v>26.696529454</v>
      </c>
      <c r="AF50">
        <v>27.152307509</v>
      </c>
      <c r="AG50">
        <v>22.546712776</v>
      </c>
      <c r="AH50">
        <v>0</v>
      </c>
      <c r="AI50">
        <v>0</v>
      </c>
      <c r="AJ50">
        <v>0</v>
      </c>
      <c r="AK50">
        <v>0</v>
      </c>
      <c r="AL50" t="s">
        <v>120</v>
      </c>
      <c r="AM50" t="s">
        <v>67</v>
      </c>
      <c r="AN50">
        <v>94</v>
      </c>
      <c r="AO50">
        <v>2</v>
      </c>
      <c r="AP50">
        <v>15</v>
      </c>
    </row>
    <row r="51" spans="1:42" s="18" customFormat="1" ht="12" customHeight="1">
      <c r="A51" s="64" t="s">
        <v>145</v>
      </c>
      <c r="B51" s="44">
        <f t="shared" si="12"/>
        <v>58.661740566</v>
      </c>
      <c r="C51" s="44">
        <f t="shared" si="12"/>
        <v>88.286753065</v>
      </c>
      <c r="D51" s="44">
        <f t="shared" si="12"/>
        <v>87.536654557</v>
      </c>
      <c r="E51" s="44">
        <f t="shared" si="12"/>
        <v>79.080921488</v>
      </c>
      <c r="F51" s="44">
        <f t="shared" si="12"/>
        <v>74.584887566</v>
      </c>
      <c r="G51" s="44">
        <f t="shared" si="12"/>
        <v>60.826244736</v>
      </c>
      <c r="H51" s="65" t="s">
        <v>153</v>
      </c>
      <c r="AA51">
        <v>1.9503479708</v>
      </c>
      <c r="AB51">
        <v>0</v>
      </c>
      <c r="AC51">
        <v>7.1836568757</v>
      </c>
      <c r="AD51">
        <v>24.826784228</v>
      </c>
      <c r="AE51">
        <v>24.664439164</v>
      </c>
      <c r="AF51">
        <v>26.036940639</v>
      </c>
      <c r="AG51">
        <v>20.113277543</v>
      </c>
      <c r="AH51">
        <v>0</v>
      </c>
      <c r="AI51">
        <v>0</v>
      </c>
      <c r="AJ51">
        <v>0</v>
      </c>
      <c r="AK51">
        <v>0</v>
      </c>
      <c r="AL51" t="s">
        <v>120</v>
      </c>
      <c r="AM51" t="s">
        <v>67</v>
      </c>
      <c r="AN51">
        <v>97</v>
      </c>
      <c r="AO51">
        <v>2</v>
      </c>
      <c r="AP51">
        <v>15</v>
      </c>
    </row>
    <row r="52" spans="1:42" s="18" customFormat="1" ht="12" customHeight="1">
      <c r="A52" s="64" t="s">
        <v>146</v>
      </c>
      <c r="B52" s="44">
        <f t="shared" si="12"/>
        <v>16.736038378</v>
      </c>
      <c r="C52" s="44">
        <f t="shared" si="12"/>
        <v>33.962988595</v>
      </c>
      <c r="D52" s="44">
        <f t="shared" si="12"/>
        <v>24.035201111</v>
      </c>
      <c r="E52" s="44">
        <f t="shared" si="12"/>
        <v>24.353918276</v>
      </c>
      <c r="F52" s="44">
        <f t="shared" si="12"/>
        <v>19.440444155</v>
      </c>
      <c r="G52" s="44">
        <f t="shared" si="12"/>
        <v>17.906569794</v>
      </c>
      <c r="H52" s="65" t="s">
        <v>154</v>
      </c>
      <c r="AA52">
        <v>50.254840064</v>
      </c>
      <c r="AB52">
        <v>22.43083004</v>
      </c>
      <c r="AC52">
        <v>64.977658236</v>
      </c>
      <c r="AD52">
        <v>47.236826706</v>
      </c>
      <c r="AE52">
        <v>48.250051652</v>
      </c>
      <c r="AF52">
        <v>41.460628654</v>
      </c>
      <c r="AG52">
        <v>33.47293154</v>
      </c>
      <c r="AH52">
        <v>0</v>
      </c>
      <c r="AI52">
        <v>0</v>
      </c>
      <c r="AJ52">
        <v>0</v>
      </c>
      <c r="AK52">
        <v>0</v>
      </c>
      <c r="AL52" t="s">
        <v>120</v>
      </c>
      <c r="AM52" t="s">
        <v>67</v>
      </c>
      <c r="AN52">
        <v>0</v>
      </c>
      <c r="AO52">
        <v>2</v>
      </c>
      <c r="AP52">
        <v>14</v>
      </c>
    </row>
    <row r="53" spans="1:8" s="18" customFormat="1" ht="12" customHeight="1">
      <c r="A53" s="64" t="s">
        <v>147</v>
      </c>
      <c r="B53" s="44">
        <f t="shared" si="12"/>
        <v>66.40395046</v>
      </c>
      <c r="C53" s="44">
        <f t="shared" si="12"/>
        <v>85.791516956</v>
      </c>
      <c r="D53" s="44">
        <f t="shared" si="12"/>
        <v>84.667331039</v>
      </c>
      <c r="E53" s="44">
        <f t="shared" si="12"/>
        <v>79.476668466</v>
      </c>
      <c r="F53" s="44">
        <f t="shared" si="12"/>
        <v>75.431951069</v>
      </c>
      <c r="G53" s="44">
        <f t="shared" si="12"/>
        <v>67.863645687</v>
      </c>
      <c r="H53" s="65" t="s">
        <v>155</v>
      </c>
    </row>
    <row r="54" spans="1:8" s="18" customFormat="1" ht="12" customHeight="1">
      <c r="A54" s="64" t="s">
        <v>148</v>
      </c>
      <c r="B54" s="44">
        <f t="shared" si="12"/>
        <v>43.370321002</v>
      </c>
      <c r="C54" s="44">
        <f t="shared" si="12"/>
        <v>61.890293039</v>
      </c>
      <c r="D54" s="44">
        <f t="shared" si="12"/>
        <v>48.725328816</v>
      </c>
      <c r="E54" s="44">
        <f t="shared" si="12"/>
        <v>49.350791951</v>
      </c>
      <c r="F54" s="44">
        <f t="shared" si="12"/>
        <v>47.087557692</v>
      </c>
      <c r="G54" s="44">
        <f t="shared" si="12"/>
        <v>49.967965195</v>
      </c>
      <c r="H54" s="65" t="s">
        <v>156</v>
      </c>
    </row>
    <row r="55" spans="1:8" s="18" customFormat="1" ht="12" customHeight="1">
      <c r="A55" s="64" t="s">
        <v>149</v>
      </c>
      <c r="B55" s="44">
        <f t="shared" si="12"/>
        <v>15.29109625</v>
      </c>
      <c r="C55" s="44">
        <f t="shared" si="12"/>
        <v>37.308140803</v>
      </c>
      <c r="D55" s="44">
        <f t="shared" si="12"/>
        <v>43.136643095</v>
      </c>
      <c r="E55" s="44">
        <f t="shared" si="12"/>
        <v>27.233187235</v>
      </c>
      <c r="F55" s="44">
        <f t="shared" si="12"/>
        <v>22.523999063</v>
      </c>
      <c r="G55" s="44">
        <f t="shared" si="12"/>
        <v>10.714566087</v>
      </c>
      <c r="H55" s="65" t="s">
        <v>157</v>
      </c>
    </row>
    <row r="56" spans="1:8" s="23" customFormat="1" ht="12" customHeight="1" thickBot="1">
      <c r="A56" s="20"/>
      <c r="B56" s="21"/>
      <c r="C56" s="21"/>
      <c r="D56" s="21"/>
      <c r="E56" s="21"/>
      <c r="F56" s="21"/>
      <c r="G56" s="20"/>
      <c r="H56" s="22"/>
    </row>
    <row r="57" spans="1:6" s="18" customFormat="1" ht="12" customHeight="1" thickTop="1">
      <c r="A57" s="19"/>
      <c r="B57" s="24"/>
      <c r="C57" s="24"/>
      <c r="D57" s="24"/>
      <c r="E57" s="24"/>
      <c r="F57" s="24"/>
    </row>
  </sheetData>
  <mergeCells count="5">
    <mergeCell ref="A3:D3"/>
    <mergeCell ref="E1:H1"/>
    <mergeCell ref="E5:H5"/>
    <mergeCell ref="E3:H3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Roman,標準"-&amp;P+25-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85"/>
  <sheetViews>
    <sheetView zoomScale="75" zoomScaleNormal="75" workbookViewId="0" topLeftCell="A1">
      <selection activeCell="A42" sqref="A42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83年家庭收支調查報告</v>
      </c>
      <c r="B1" s="2"/>
      <c r="C1" s="2"/>
      <c r="D1" s="2"/>
      <c r="E1" s="2"/>
      <c r="F1" s="68" t="str">
        <f>'26,27'!$E$1</f>
        <v>The Survey of Family Income and Expenditure, 1994</v>
      </c>
      <c r="G1" s="68"/>
      <c r="H1" s="68"/>
      <c r="I1" s="68"/>
      <c r="AA1">
        <v>406864</v>
      </c>
      <c r="AB1">
        <v>4984</v>
      </c>
      <c r="AC1">
        <v>48169</v>
      </c>
      <c r="AD1">
        <v>1034812</v>
      </c>
      <c r="AE1">
        <v>747865</v>
      </c>
      <c r="AF1">
        <v>319262</v>
      </c>
      <c r="AG1">
        <v>512119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67</v>
      </c>
      <c r="AN1">
        <v>94</v>
      </c>
      <c r="AO1">
        <v>2</v>
      </c>
      <c r="AP1">
        <v>1</v>
      </c>
    </row>
    <row r="2" spans="2:42" ht="15.75" customHeight="1">
      <c r="B2" s="2"/>
      <c r="C2" s="2"/>
      <c r="D2" s="2"/>
      <c r="E2" s="2"/>
      <c r="F2" s="2"/>
      <c r="AA2">
        <v>3.4969105156</v>
      </c>
      <c r="AB2">
        <v>3.8511235955</v>
      </c>
      <c r="AC2">
        <v>4.4099109386</v>
      </c>
      <c r="AD2">
        <v>4.5671358662</v>
      </c>
      <c r="AE2">
        <v>4.4322584959</v>
      </c>
      <c r="AF2">
        <v>4.0046200299</v>
      </c>
      <c r="AG2">
        <v>2.1255977615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67</v>
      </c>
      <c r="AN2">
        <v>94</v>
      </c>
      <c r="AO2">
        <v>2</v>
      </c>
      <c r="AP2">
        <v>2</v>
      </c>
    </row>
    <row r="3" spans="1:42" ht="15.75" customHeight="1">
      <c r="A3" s="4" t="s">
        <v>127</v>
      </c>
      <c r="B3" s="5"/>
      <c r="C3" s="5"/>
      <c r="D3" s="5"/>
      <c r="E3" s="5"/>
      <c r="F3" s="70" t="s">
        <v>128</v>
      </c>
      <c r="G3" s="70"/>
      <c r="H3" s="70"/>
      <c r="I3" s="70"/>
      <c r="AA3">
        <v>2.5637362853</v>
      </c>
      <c r="AB3">
        <v>2.6001203852</v>
      </c>
      <c r="AC3">
        <v>2.7722601673</v>
      </c>
      <c r="AD3">
        <v>2.7764985331</v>
      </c>
      <c r="AE3">
        <v>2.7244288742</v>
      </c>
      <c r="AF3">
        <v>2.6143982059</v>
      </c>
      <c r="AG3">
        <v>1.7685108344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67</v>
      </c>
      <c r="AN3">
        <v>94</v>
      </c>
      <c r="AO3">
        <v>2</v>
      </c>
      <c r="AP3">
        <v>3</v>
      </c>
    </row>
    <row r="4" spans="1:42" ht="15.75" customHeight="1">
      <c r="A4" s="6"/>
      <c r="B4" s="2"/>
      <c r="C4" s="2"/>
      <c r="D4" s="2"/>
      <c r="E4" s="2"/>
      <c r="F4" s="71" t="s">
        <v>129</v>
      </c>
      <c r="G4" s="71"/>
      <c r="H4" s="71"/>
      <c r="I4" s="71"/>
      <c r="AA4">
        <v>2.1086775925</v>
      </c>
      <c r="AB4">
        <v>2.0004012841</v>
      </c>
      <c r="AC4">
        <v>1.8902613714</v>
      </c>
      <c r="AD4">
        <v>1.9572270132</v>
      </c>
      <c r="AE4">
        <v>1.9206260488</v>
      </c>
      <c r="AF4">
        <v>1.8796568336</v>
      </c>
      <c r="AG4">
        <v>0.1751956088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67</v>
      </c>
      <c r="AN4">
        <v>94</v>
      </c>
      <c r="AO4">
        <v>2</v>
      </c>
      <c r="AP4">
        <v>4</v>
      </c>
    </row>
    <row r="5" spans="1:42" ht="15.75" customHeight="1" thickBot="1">
      <c r="A5" s="33"/>
      <c r="B5" s="33" t="str">
        <f>'26,27'!$B$5</f>
        <v>民國八十三年</v>
      </c>
      <c r="C5" s="33"/>
      <c r="D5" s="33"/>
      <c r="E5" s="29"/>
      <c r="F5" s="69">
        <f>'26,27'!$E$5</f>
        <v>1994</v>
      </c>
      <c r="G5" s="69"/>
      <c r="H5" s="69"/>
      <c r="I5" s="69"/>
      <c r="AA5">
        <v>1.5333256322</v>
      </c>
      <c r="AB5">
        <v>1.7435794543</v>
      </c>
      <c r="AC5">
        <v>1.6683344059</v>
      </c>
      <c r="AD5">
        <v>1.866657905</v>
      </c>
      <c r="AE5">
        <v>1.8706611487</v>
      </c>
      <c r="AF5">
        <v>1.8605847235</v>
      </c>
      <c r="AG5">
        <v>1.0996233297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67</v>
      </c>
      <c r="AN5">
        <v>94</v>
      </c>
      <c r="AO5">
        <v>2</v>
      </c>
      <c r="AP5">
        <v>5</v>
      </c>
    </row>
    <row r="6" spans="1:42" s="10" customFormat="1" ht="12.75" customHeight="1" thickTop="1">
      <c r="A6" s="7"/>
      <c r="B6" s="8" t="s">
        <v>83</v>
      </c>
      <c r="C6" s="8" t="s">
        <v>84</v>
      </c>
      <c r="D6" s="8" t="s">
        <v>85</v>
      </c>
      <c r="E6" s="8" t="s">
        <v>86</v>
      </c>
      <c r="F6" s="8" t="s">
        <v>87</v>
      </c>
      <c r="G6" s="8" t="s">
        <v>88</v>
      </c>
      <c r="H6" s="8" t="s">
        <v>89</v>
      </c>
      <c r="I6" s="9"/>
      <c r="AA6">
        <v>96.712660742</v>
      </c>
      <c r="AB6">
        <v>93.398876404</v>
      </c>
      <c r="AC6">
        <v>86.831779775</v>
      </c>
      <c r="AD6">
        <v>84.01439102</v>
      </c>
      <c r="AE6">
        <v>79.994116585</v>
      </c>
      <c r="AF6">
        <v>76.758586991</v>
      </c>
      <c r="AG6">
        <v>72.908835642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67</v>
      </c>
      <c r="AN6">
        <v>94</v>
      </c>
      <c r="AO6">
        <v>2</v>
      </c>
      <c r="AP6">
        <v>6</v>
      </c>
    </row>
    <row r="7" spans="1:42" s="10" customFormat="1" ht="12.75" customHeight="1">
      <c r="A7" s="11"/>
      <c r="B7" s="8" t="s">
        <v>90</v>
      </c>
      <c r="C7" s="8" t="s">
        <v>91</v>
      </c>
      <c r="D7" s="8" t="s">
        <v>92</v>
      </c>
      <c r="E7" s="8" t="s">
        <v>93</v>
      </c>
      <c r="F7" s="8" t="s">
        <v>94</v>
      </c>
      <c r="G7" s="8" t="s">
        <v>95</v>
      </c>
      <c r="H7" s="8" t="s">
        <v>0</v>
      </c>
      <c r="I7" s="12"/>
      <c r="AA7">
        <v>1.5467084824</v>
      </c>
      <c r="AB7">
        <v>0</v>
      </c>
      <c r="AC7">
        <v>7.6003238597</v>
      </c>
      <c r="AD7">
        <v>12.091375052</v>
      </c>
      <c r="AE7">
        <v>13.869882933</v>
      </c>
      <c r="AF7">
        <v>13.442251192</v>
      </c>
      <c r="AG7">
        <v>7.1750901646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67</v>
      </c>
      <c r="AN7">
        <v>94</v>
      </c>
      <c r="AO7">
        <v>2</v>
      </c>
      <c r="AP7">
        <v>7</v>
      </c>
    </row>
    <row r="8" spans="1:42" s="10" customFormat="1" ht="12.75" customHeight="1">
      <c r="A8" s="11"/>
      <c r="B8" s="8" t="s">
        <v>65</v>
      </c>
      <c r="C8" s="52" t="s">
        <v>96</v>
      </c>
      <c r="D8" s="52" t="s">
        <v>97</v>
      </c>
      <c r="E8" s="52" t="s">
        <v>98</v>
      </c>
      <c r="F8" s="52" t="s">
        <v>99</v>
      </c>
      <c r="G8" s="52" t="s">
        <v>100</v>
      </c>
      <c r="H8" s="52" t="s">
        <v>101</v>
      </c>
      <c r="I8" s="12"/>
      <c r="AA8">
        <v>0</v>
      </c>
      <c r="AB8">
        <v>0</v>
      </c>
      <c r="AC8">
        <v>0</v>
      </c>
      <c r="AD8">
        <v>0.3313645377</v>
      </c>
      <c r="AE8">
        <v>0.7262005843</v>
      </c>
      <c r="AF8">
        <v>1.1570434314</v>
      </c>
      <c r="AG8">
        <v>0.7476777858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67</v>
      </c>
      <c r="AN8">
        <v>94</v>
      </c>
      <c r="AO8">
        <v>2</v>
      </c>
      <c r="AP8">
        <v>8</v>
      </c>
    </row>
    <row r="9" spans="1:42" s="10" customFormat="1" ht="12.75" customHeight="1">
      <c r="A9" s="11"/>
      <c r="B9" s="52" t="s">
        <v>102</v>
      </c>
      <c r="C9" s="53"/>
      <c r="D9" s="53"/>
      <c r="E9" s="52" t="s">
        <v>103</v>
      </c>
      <c r="F9" s="52" t="s">
        <v>104</v>
      </c>
      <c r="G9" s="52" t="s">
        <v>105</v>
      </c>
      <c r="H9" s="52"/>
      <c r="I9" s="12"/>
      <c r="AA9">
        <v>1.7406307759</v>
      </c>
      <c r="AB9">
        <v>6.6011235955</v>
      </c>
      <c r="AC9">
        <v>5.5678963649</v>
      </c>
      <c r="AD9">
        <v>3.5628693908</v>
      </c>
      <c r="AE9">
        <v>5.409799897</v>
      </c>
      <c r="AF9">
        <v>8.6421183855</v>
      </c>
      <c r="AG9">
        <v>19.168396408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67</v>
      </c>
      <c r="AN9">
        <v>94</v>
      </c>
      <c r="AO9">
        <v>2</v>
      </c>
      <c r="AP9">
        <v>9</v>
      </c>
    </row>
    <row r="10" spans="1:42" s="10" customFormat="1" ht="12.75" customHeight="1">
      <c r="A10" s="11"/>
      <c r="B10" s="52" t="s">
        <v>106</v>
      </c>
      <c r="C10" s="55"/>
      <c r="D10" s="53"/>
      <c r="E10" s="52" t="s">
        <v>107</v>
      </c>
      <c r="F10" s="52" t="s">
        <v>108</v>
      </c>
      <c r="G10" s="53"/>
      <c r="H10" s="53" t="s">
        <v>6</v>
      </c>
      <c r="I10" s="12"/>
      <c r="AA10">
        <v>98.751179755</v>
      </c>
      <c r="AB10">
        <v>100</v>
      </c>
      <c r="AC10">
        <v>96.356577882</v>
      </c>
      <c r="AD10">
        <v>92.456794084</v>
      </c>
      <c r="AE10">
        <v>93.998382061</v>
      </c>
      <c r="AF10">
        <v>97.250220822</v>
      </c>
      <c r="AG10">
        <v>99.137895684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67</v>
      </c>
      <c r="AN10">
        <v>94</v>
      </c>
      <c r="AO10">
        <v>2</v>
      </c>
      <c r="AP10">
        <v>10</v>
      </c>
    </row>
    <row r="11" spans="1:42" s="10" customFormat="1" ht="12.75" customHeight="1">
      <c r="A11" s="11"/>
      <c r="B11" s="52" t="s">
        <v>109</v>
      </c>
      <c r="C11" s="53"/>
      <c r="D11" s="53"/>
      <c r="E11" s="53"/>
      <c r="F11" s="53"/>
      <c r="G11" s="53"/>
      <c r="H11" s="53"/>
      <c r="I11" s="12"/>
      <c r="AA11">
        <v>1.2488202446</v>
      </c>
      <c r="AB11">
        <v>0</v>
      </c>
      <c r="AC11">
        <v>2.9500301023</v>
      </c>
      <c r="AD11">
        <v>7.5432059157</v>
      </c>
      <c r="AE11">
        <v>6.0016179391</v>
      </c>
      <c r="AF11">
        <v>2.645162907</v>
      </c>
      <c r="AG11">
        <v>0.6783579598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67</v>
      </c>
      <c r="AN11">
        <v>94</v>
      </c>
      <c r="AO11">
        <v>2</v>
      </c>
      <c r="AP11">
        <v>11</v>
      </c>
    </row>
    <row r="12" spans="1:42" s="28" customFormat="1" ht="12.75" customHeight="1">
      <c r="A12" s="13"/>
      <c r="B12" s="30"/>
      <c r="C12" s="32"/>
      <c r="D12" s="32"/>
      <c r="E12" s="32"/>
      <c r="F12" s="13"/>
      <c r="G12" s="32"/>
      <c r="H12" s="32"/>
      <c r="I12" s="14"/>
      <c r="AA12">
        <v>0</v>
      </c>
      <c r="AB12">
        <v>0</v>
      </c>
      <c r="AC12">
        <v>0.6933920156</v>
      </c>
      <c r="AD12">
        <v>0</v>
      </c>
      <c r="AE12">
        <v>0</v>
      </c>
      <c r="AF12">
        <v>0.1046162713</v>
      </c>
      <c r="AG12">
        <v>0.1837463558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67</v>
      </c>
      <c r="AN12">
        <v>94</v>
      </c>
      <c r="AO12">
        <v>2</v>
      </c>
      <c r="AP12">
        <v>12</v>
      </c>
    </row>
    <row r="13" spans="1:42" s="10" customFormat="1" ht="12" customHeight="1">
      <c r="A13" s="11"/>
      <c r="B13" s="15"/>
      <c r="C13" s="15"/>
      <c r="D13" s="15"/>
      <c r="E13" s="15"/>
      <c r="F13" s="15"/>
      <c r="G13" s="15"/>
      <c r="H13" s="11"/>
      <c r="I13" s="16"/>
      <c r="AA13">
        <v>59.854890086</v>
      </c>
      <c r="AB13">
        <v>80.798555377</v>
      </c>
      <c r="AC13">
        <v>31.524424422</v>
      </c>
      <c r="AD13">
        <v>20.782905494</v>
      </c>
      <c r="AE13">
        <v>18.479939561</v>
      </c>
      <c r="AF13">
        <v>28.280847705</v>
      </c>
      <c r="AG13">
        <v>38.718735294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67</v>
      </c>
      <c r="AN13">
        <v>94</v>
      </c>
      <c r="AO13">
        <v>2</v>
      </c>
      <c r="AP13">
        <v>13</v>
      </c>
    </row>
    <row r="14" spans="1:42" s="18" customFormat="1" ht="12.75" customHeight="1">
      <c r="A14" s="34" t="s">
        <v>1</v>
      </c>
      <c r="B14" s="42">
        <f aca="true" t="shared" si="0" ref="B14:H15">+AA1</f>
        <v>406864</v>
      </c>
      <c r="C14" s="42">
        <f t="shared" si="0"/>
        <v>4984</v>
      </c>
      <c r="D14" s="42">
        <f t="shared" si="0"/>
        <v>48169</v>
      </c>
      <c r="E14" s="42">
        <f t="shared" si="0"/>
        <v>1034812</v>
      </c>
      <c r="F14" s="42">
        <f t="shared" si="0"/>
        <v>747865</v>
      </c>
      <c r="G14" s="42">
        <f t="shared" si="0"/>
        <v>319262</v>
      </c>
      <c r="H14" s="42">
        <f t="shared" si="0"/>
        <v>512119</v>
      </c>
      <c r="I14" s="38" t="s">
        <v>33</v>
      </c>
      <c r="AA14">
        <v>38.66451689</v>
      </c>
      <c r="AB14">
        <v>19.201444623</v>
      </c>
      <c r="AC14">
        <v>61.373497478</v>
      </c>
      <c r="AD14">
        <v>51.645323015</v>
      </c>
      <c r="AE14">
        <v>51.537510112</v>
      </c>
      <c r="AF14">
        <v>42.04352538</v>
      </c>
      <c r="AG14">
        <v>30.525131854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67</v>
      </c>
      <c r="AN14">
        <v>94</v>
      </c>
      <c r="AO14">
        <v>2</v>
      </c>
      <c r="AP14">
        <v>14</v>
      </c>
    </row>
    <row r="15" spans="1:42" s="18" customFormat="1" ht="12.75" customHeight="1">
      <c r="A15" s="34" t="s">
        <v>2</v>
      </c>
      <c r="B15" s="43">
        <f t="shared" si="0"/>
        <v>3.4969105156</v>
      </c>
      <c r="C15" s="43">
        <f t="shared" si="0"/>
        <v>3.8511235955</v>
      </c>
      <c r="D15" s="43">
        <f t="shared" si="0"/>
        <v>4.4099109386</v>
      </c>
      <c r="E15" s="43">
        <f t="shared" si="0"/>
        <v>4.5671358662</v>
      </c>
      <c r="F15" s="43">
        <f t="shared" si="0"/>
        <v>4.4322584959</v>
      </c>
      <c r="G15" s="43">
        <f t="shared" si="0"/>
        <v>4.0046200299</v>
      </c>
      <c r="H15" s="43">
        <f t="shared" si="0"/>
        <v>2.1255977615</v>
      </c>
      <c r="I15" s="38" t="s">
        <v>34</v>
      </c>
      <c r="AA15">
        <v>1.2419383381</v>
      </c>
      <c r="AB15">
        <v>0</v>
      </c>
      <c r="AC15">
        <v>6.4419024684</v>
      </c>
      <c r="AD15">
        <v>23.918547524</v>
      </c>
      <c r="AE15">
        <v>26.696529454</v>
      </c>
      <c r="AF15">
        <v>27.152307509</v>
      </c>
      <c r="AG15">
        <v>22.546712776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67</v>
      </c>
      <c r="AN15">
        <v>94</v>
      </c>
      <c r="AO15">
        <v>2</v>
      </c>
      <c r="AP15">
        <v>15</v>
      </c>
    </row>
    <row r="16" spans="1:42" s="18" customFormat="1" ht="12.75" customHeight="1">
      <c r="A16" s="34" t="s">
        <v>3</v>
      </c>
      <c r="B16" s="43">
        <f aca="true" t="shared" si="1" ref="B16:H18">+AA3</f>
        <v>2.5637362853</v>
      </c>
      <c r="C16" s="43">
        <f t="shared" si="1"/>
        <v>2.6001203852</v>
      </c>
      <c r="D16" s="43">
        <f t="shared" si="1"/>
        <v>2.7722601673</v>
      </c>
      <c r="E16" s="43">
        <f t="shared" si="1"/>
        <v>2.7764985331</v>
      </c>
      <c r="F16" s="43">
        <f t="shared" si="1"/>
        <v>2.7244288742</v>
      </c>
      <c r="G16" s="43">
        <f t="shared" si="1"/>
        <v>2.6143982059</v>
      </c>
      <c r="H16" s="43">
        <f t="shared" si="1"/>
        <v>1.7685108344</v>
      </c>
      <c r="I16" s="38" t="s">
        <v>35</v>
      </c>
      <c r="AA16">
        <v>0.2386546856</v>
      </c>
      <c r="AB16">
        <v>0</v>
      </c>
      <c r="AC16">
        <v>0.6601756316</v>
      </c>
      <c r="AD16">
        <v>3.6532239673</v>
      </c>
      <c r="AE16">
        <v>3.2860208728</v>
      </c>
      <c r="AF16">
        <v>2.5233194054</v>
      </c>
      <c r="AG16">
        <v>8.2094200762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67</v>
      </c>
      <c r="AN16">
        <v>94</v>
      </c>
      <c r="AO16">
        <v>2</v>
      </c>
      <c r="AP16">
        <v>16</v>
      </c>
    </row>
    <row r="17" spans="1:42" s="18" customFormat="1" ht="12.75" customHeight="1">
      <c r="A17" s="34" t="s">
        <v>4</v>
      </c>
      <c r="B17" s="43">
        <f t="shared" si="1"/>
        <v>2.1086775925</v>
      </c>
      <c r="C17" s="43">
        <f t="shared" si="1"/>
        <v>2.0004012841</v>
      </c>
      <c r="D17" s="43">
        <f t="shared" si="1"/>
        <v>1.8902613714</v>
      </c>
      <c r="E17" s="43">
        <f t="shared" si="1"/>
        <v>1.9572270132</v>
      </c>
      <c r="F17" s="43">
        <f t="shared" si="1"/>
        <v>1.9206260488</v>
      </c>
      <c r="G17" s="43">
        <f t="shared" si="1"/>
        <v>1.8796568336</v>
      </c>
      <c r="H17" s="43">
        <f t="shared" si="1"/>
        <v>0.1751956088</v>
      </c>
      <c r="I17" s="38" t="s">
        <v>36</v>
      </c>
      <c r="AA17">
        <v>68.727633804</v>
      </c>
      <c r="AB17">
        <v>69.361958266</v>
      </c>
      <c r="AC17">
        <v>87.215844215</v>
      </c>
      <c r="AD17">
        <v>86.333652876</v>
      </c>
      <c r="AE17">
        <v>88.782467424</v>
      </c>
      <c r="AF17">
        <v>87.811577952</v>
      </c>
      <c r="AG17">
        <v>88.832673656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67</v>
      </c>
      <c r="AN17">
        <v>94</v>
      </c>
      <c r="AO17">
        <v>2</v>
      </c>
      <c r="AP17">
        <v>17</v>
      </c>
    </row>
    <row r="18" spans="1:42" s="18" customFormat="1" ht="12.75" customHeight="1">
      <c r="A18" s="34" t="s">
        <v>5</v>
      </c>
      <c r="B18" s="43">
        <f t="shared" si="1"/>
        <v>1.5333256322</v>
      </c>
      <c r="C18" s="43">
        <f t="shared" si="1"/>
        <v>1.7435794543</v>
      </c>
      <c r="D18" s="43">
        <f t="shared" si="1"/>
        <v>1.6683344059</v>
      </c>
      <c r="E18" s="43">
        <f t="shared" si="1"/>
        <v>1.866657905</v>
      </c>
      <c r="F18" s="43">
        <f t="shared" si="1"/>
        <v>1.8706611487</v>
      </c>
      <c r="G18" s="43">
        <f t="shared" si="1"/>
        <v>1.8605847235</v>
      </c>
      <c r="H18" s="43">
        <f t="shared" si="1"/>
        <v>1.0996233297</v>
      </c>
      <c r="I18" s="38" t="s">
        <v>37</v>
      </c>
      <c r="AA18">
        <v>4.8387629641</v>
      </c>
      <c r="AB18">
        <v>7.0247046187</v>
      </c>
      <c r="AC18">
        <v>14.110840147</v>
      </c>
      <c r="AD18">
        <v>25.335550978</v>
      </c>
      <c r="AE18">
        <v>28.16774983</v>
      </c>
      <c r="AF18">
        <v>21.062510967</v>
      </c>
      <c r="AG18">
        <v>13.803096042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67</v>
      </c>
      <c r="AN18">
        <v>94</v>
      </c>
      <c r="AO18">
        <v>2</v>
      </c>
      <c r="AP18">
        <v>18</v>
      </c>
    </row>
    <row r="19" spans="1:42" s="18" customFormat="1" ht="12" customHeight="1">
      <c r="A19" s="34" t="s">
        <v>8</v>
      </c>
      <c r="B19" s="44"/>
      <c r="C19" s="44"/>
      <c r="D19" s="44"/>
      <c r="E19" s="44"/>
      <c r="F19" s="44"/>
      <c r="G19" s="44"/>
      <c r="H19" s="44"/>
      <c r="I19" s="38" t="s">
        <v>38</v>
      </c>
      <c r="AA19">
        <v>95.161237036</v>
      </c>
      <c r="AB19">
        <v>92.975295381</v>
      </c>
      <c r="AC19">
        <v>85.889159853</v>
      </c>
      <c r="AD19">
        <v>74.664449022</v>
      </c>
      <c r="AE19">
        <v>71.83225017</v>
      </c>
      <c r="AF19">
        <v>78.937489033</v>
      </c>
      <c r="AG19">
        <v>86.196903958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67</v>
      </c>
      <c r="AN19">
        <v>94</v>
      </c>
      <c r="AO19">
        <v>2</v>
      </c>
      <c r="AP19">
        <v>19</v>
      </c>
    </row>
    <row r="20" spans="1:42" s="18" customFormat="1" ht="12" customHeight="1">
      <c r="A20" s="35" t="s">
        <v>9</v>
      </c>
      <c r="B20" s="44"/>
      <c r="C20" s="44"/>
      <c r="D20" s="44"/>
      <c r="E20" s="44"/>
      <c r="F20" s="44"/>
      <c r="G20" s="44"/>
      <c r="H20" s="44"/>
      <c r="I20" s="39" t="s">
        <v>39</v>
      </c>
      <c r="AA20">
        <v>75.491244259</v>
      </c>
      <c r="AB20">
        <v>78.106060606</v>
      </c>
      <c r="AC20">
        <v>62.206255954</v>
      </c>
      <c r="AD20">
        <v>36.521103464</v>
      </c>
      <c r="AE20">
        <v>34.824942471</v>
      </c>
      <c r="AF20">
        <v>35.985148171</v>
      </c>
      <c r="AG20">
        <v>27.380398047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67</v>
      </c>
      <c r="AN20">
        <v>94</v>
      </c>
      <c r="AO20">
        <v>2</v>
      </c>
      <c r="AP20">
        <v>20</v>
      </c>
    </row>
    <row r="21" spans="1:42" s="18" customFormat="1" ht="12" customHeight="1">
      <c r="A21" s="36" t="s">
        <v>10</v>
      </c>
      <c r="B21" s="44">
        <f aca="true" t="shared" si="2" ref="B21:H21">+AA6</f>
        <v>96.712660742</v>
      </c>
      <c r="C21" s="44">
        <f t="shared" si="2"/>
        <v>93.398876404</v>
      </c>
      <c r="D21" s="44">
        <f t="shared" si="2"/>
        <v>86.831779775</v>
      </c>
      <c r="E21" s="44">
        <f t="shared" si="2"/>
        <v>84.01439102</v>
      </c>
      <c r="F21" s="44">
        <f t="shared" si="2"/>
        <v>79.994116585</v>
      </c>
      <c r="G21" s="44">
        <f t="shared" si="2"/>
        <v>76.758586991</v>
      </c>
      <c r="H21" s="44">
        <f t="shared" si="2"/>
        <v>72.908835642</v>
      </c>
      <c r="I21" s="40" t="s">
        <v>40</v>
      </c>
      <c r="AA21">
        <v>0</v>
      </c>
      <c r="AB21">
        <v>0</v>
      </c>
      <c r="AC21">
        <v>1.3258177199</v>
      </c>
      <c r="AD21">
        <v>2.225256694</v>
      </c>
      <c r="AE21">
        <v>2.3798619296</v>
      </c>
      <c r="AF21">
        <v>0</v>
      </c>
      <c r="AG21">
        <v>4.3364626361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67</v>
      </c>
      <c r="AN21">
        <v>94</v>
      </c>
      <c r="AO21">
        <v>2</v>
      </c>
      <c r="AP21">
        <v>21</v>
      </c>
    </row>
    <row r="22" spans="1:42" s="18" customFormat="1" ht="12" customHeight="1">
      <c r="A22" s="36" t="s">
        <v>11</v>
      </c>
      <c r="B22" s="44">
        <f aca="true" t="shared" si="3" ref="B22:H22">+AA7</f>
        <v>1.5467084824</v>
      </c>
      <c r="C22" s="44">
        <f t="shared" si="3"/>
        <v>0</v>
      </c>
      <c r="D22" s="44">
        <f t="shared" si="3"/>
        <v>7.6003238597</v>
      </c>
      <c r="E22" s="44">
        <f t="shared" si="3"/>
        <v>12.091375052</v>
      </c>
      <c r="F22" s="44">
        <f t="shared" si="3"/>
        <v>13.869882933</v>
      </c>
      <c r="G22" s="44">
        <f t="shared" si="3"/>
        <v>13.442251192</v>
      </c>
      <c r="H22" s="44">
        <f t="shared" si="3"/>
        <v>7.1750901646</v>
      </c>
      <c r="I22" s="40" t="s">
        <v>41</v>
      </c>
      <c r="AA22">
        <v>21.176294877</v>
      </c>
      <c r="AB22">
        <v>21.893939394</v>
      </c>
      <c r="AC22">
        <v>32.161003493</v>
      </c>
      <c r="AD22">
        <v>59.149000013</v>
      </c>
      <c r="AE22">
        <v>60.673177303</v>
      </c>
      <c r="AF22">
        <v>62.567145534</v>
      </c>
      <c r="AG22">
        <v>66.346226061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67</v>
      </c>
      <c r="AN22">
        <v>94</v>
      </c>
      <c r="AO22">
        <v>2</v>
      </c>
      <c r="AP22">
        <v>22</v>
      </c>
    </row>
    <row r="23" spans="1:42" s="18" customFormat="1" ht="12" customHeight="1">
      <c r="A23" s="36" t="s">
        <v>121</v>
      </c>
      <c r="B23" s="44">
        <f aca="true" t="shared" si="4" ref="B23:H23">+AA8+AA9</f>
        <v>1.7406307759</v>
      </c>
      <c r="C23" s="44">
        <f t="shared" si="4"/>
        <v>6.6011235955</v>
      </c>
      <c r="D23" s="44">
        <f t="shared" si="4"/>
        <v>5.5678963649</v>
      </c>
      <c r="E23" s="44">
        <f t="shared" si="4"/>
        <v>3.8942339285</v>
      </c>
      <c r="F23" s="44">
        <f t="shared" si="4"/>
        <v>6.1360004813</v>
      </c>
      <c r="G23" s="44">
        <f t="shared" si="4"/>
        <v>9.7991618169</v>
      </c>
      <c r="H23" s="44">
        <f t="shared" si="4"/>
        <v>19.9160741938</v>
      </c>
      <c r="I23" s="40" t="s">
        <v>122</v>
      </c>
      <c r="AA23">
        <v>38.996482854</v>
      </c>
      <c r="AB23">
        <v>33.144462279</v>
      </c>
      <c r="AC23">
        <v>39.800348772</v>
      </c>
      <c r="AD23">
        <v>37.025372725</v>
      </c>
      <c r="AE23">
        <v>36.266931866</v>
      </c>
      <c r="AF23">
        <v>31.479073614</v>
      </c>
      <c r="AG23">
        <v>28.288557933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67</v>
      </c>
      <c r="AN23">
        <v>94</v>
      </c>
      <c r="AO23">
        <v>2</v>
      </c>
      <c r="AP23">
        <v>23</v>
      </c>
    </row>
    <row r="24" spans="1:42" s="18" customFormat="1" ht="12" customHeight="1">
      <c r="A24" s="37" t="s">
        <v>12</v>
      </c>
      <c r="B24" s="44"/>
      <c r="C24" s="44"/>
      <c r="D24" s="44"/>
      <c r="E24" s="44"/>
      <c r="F24" s="44"/>
      <c r="G24" s="44"/>
      <c r="H24" s="44"/>
      <c r="I24" s="39" t="s">
        <v>42</v>
      </c>
      <c r="AA24">
        <v>4.9707912226</v>
      </c>
      <c r="AB24">
        <v>4.3960674157</v>
      </c>
      <c r="AC24">
        <v>4.877597625</v>
      </c>
      <c r="AD24">
        <v>4.6924030645</v>
      </c>
      <c r="AE24">
        <v>4.5504068248</v>
      </c>
      <c r="AF24">
        <v>4.2967280791</v>
      </c>
      <c r="AG24">
        <v>3.8848822246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67</v>
      </c>
      <c r="AN24">
        <v>94</v>
      </c>
      <c r="AO24">
        <v>2</v>
      </c>
      <c r="AP24">
        <v>24</v>
      </c>
    </row>
    <row r="25" spans="1:42" s="18" customFormat="1" ht="12" customHeight="1">
      <c r="A25" s="36" t="s">
        <v>13</v>
      </c>
      <c r="B25" s="44">
        <f aca="true" t="shared" si="5" ref="B25:H27">+AA10</f>
        <v>98.751179755</v>
      </c>
      <c r="C25" s="44">
        <f t="shared" si="5"/>
        <v>100</v>
      </c>
      <c r="D25" s="44">
        <f t="shared" si="5"/>
        <v>96.356577882</v>
      </c>
      <c r="E25" s="44">
        <f t="shared" si="5"/>
        <v>92.456794084</v>
      </c>
      <c r="F25" s="44">
        <f t="shared" si="5"/>
        <v>93.998382061</v>
      </c>
      <c r="G25" s="44">
        <f t="shared" si="5"/>
        <v>97.250220822</v>
      </c>
      <c r="H25" s="44">
        <f t="shared" si="5"/>
        <v>99.137895684</v>
      </c>
      <c r="I25" s="40" t="s">
        <v>43</v>
      </c>
      <c r="AA25">
        <v>99.165323056</v>
      </c>
      <c r="AB25">
        <v>100</v>
      </c>
      <c r="AC25">
        <v>99.618011584</v>
      </c>
      <c r="AD25">
        <v>99.750002899</v>
      </c>
      <c r="AE25">
        <v>99.738856612</v>
      </c>
      <c r="AF25">
        <v>99.309031454</v>
      </c>
      <c r="AG25">
        <v>96.419972702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67</v>
      </c>
      <c r="AN25">
        <v>94</v>
      </c>
      <c r="AO25">
        <v>2</v>
      </c>
      <c r="AP25">
        <v>25</v>
      </c>
    </row>
    <row r="26" spans="1:42" s="18" customFormat="1" ht="12" customHeight="1">
      <c r="A26" s="36" t="s">
        <v>14</v>
      </c>
      <c r="B26" s="44">
        <f t="shared" si="5"/>
        <v>1.2488202446</v>
      </c>
      <c r="C26" s="44">
        <f t="shared" si="5"/>
        <v>0</v>
      </c>
      <c r="D26" s="44">
        <f t="shared" si="5"/>
        <v>2.9500301023</v>
      </c>
      <c r="E26" s="44">
        <f t="shared" si="5"/>
        <v>7.5432059157</v>
      </c>
      <c r="F26" s="44">
        <f t="shared" si="5"/>
        <v>6.0016179391</v>
      </c>
      <c r="G26" s="44">
        <f t="shared" si="5"/>
        <v>2.645162907</v>
      </c>
      <c r="H26" s="44">
        <f t="shared" si="5"/>
        <v>0.6783579598</v>
      </c>
      <c r="I26" s="40" t="s">
        <v>44</v>
      </c>
      <c r="AA26">
        <v>0.3922686696</v>
      </c>
      <c r="AB26">
        <v>0</v>
      </c>
      <c r="AC26">
        <v>3.3278664701</v>
      </c>
      <c r="AD26">
        <v>2.2951995145</v>
      </c>
      <c r="AE26">
        <v>1.6212819159</v>
      </c>
      <c r="AF26">
        <v>0.7583113556</v>
      </c>
      <c r="AG26">
        <v>2.096973555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67</v>
      </c>
      <c r="AN26">
        <v>94</v>
      </c>
      <c r="AO26">
        <v>2</v>
      </c>
      <c r="AP26">
        <v>26</v>
      </c>
    </row>
    <row r="27" spans="1:42" s="18" customFormat="1" ht="12" customHeight="1">
      <c r="A27" s="36" t="s">
        <v>134</v>
      </c>
      <c r="B27" s="44">
        <f t="shared" si="5"/>
        <v>0</v>
      </c>
      <c r="C27" s="44">
        <f t="shared" si="5"/>
        <v>0</v>
      </c>
      <c r="D27" s="44">
        <f t="shared" si="5"/>
        <v>0.6933920156</v>
      </c>
      <c r="E27" s="44">
        <f t="shared" si="5"/>
        <v>0</v>
      </c>
      <c r="F27" s="44">
        <f t="shared" si="5"/>
        <v>0</v>
      </c>
      <c r="G27" s="44">
        <f t="shared" si="5"/>
        <v>0.1046162713</v>
      </c>
      <c r="H27" s="44">
        <f t="shared" si="5"/>
        <v>0.1837463558</v>
      </c>
      <c r="I27" s="40" t="s">
        <v>135</v>
      </c>
      <c r="AA27">
        <v>1.137480829</v>
      </c>
      <c r="AB27">
        <v>6.5609951846</v>
      </c>
      <c r="AC27">
        <v>1.3680998152</v>
      </c>
      <c r="AD27">
        <v>2.1301453791</v>
      </c>
      <c r="AE27">
        <v>2.0637414507</v>
      </c>
      <c r="AF27">
        <v>1.7073751339</v>
      </c>
      <c r="AG27">
        <v>3.321103103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67</v>
      </c>
      <c r="AN27">
        <v>94</v>
      </c>
      <c r="AO27">
        <v>2</v>
      </c>
      <c r="AP27">
        <v>27</v>
      </c>
    </row>
    <row r="28" spans="1:42" s="18" customFormat="1" ht="12" customHeight="1">
      <c r="A28" s="37" t="s">
        <v>15</v>
      </c>
      <c r="B28" s="44"/>
      <c r="C28" s="44"/>
      <c r="D28" s="44"/>
      <c r="E28" s="44"/>
      <c r="F28" s="44"/>
      <c r="G28" s="44"/>
      <c r="H28" s="44"/>
      <c r="I28" s="39" t="s">
        <v>45</v>
      </c>
      <c r="AA28">
        <v>24.636242086</v>
      </c>
      <c r="AB28">
        <v>29.514446228</v>
      </c>
      <c r="AC28">
        <v>36.054308788</v>
      </c>
      <c r="AD28">
        <v>34.866719752</v>
      </c>
      <c r="AE28">
        <v>31.767097003</v>
      </c>
      <c r="AF28">
        <v>25.743433293</v>
      </c>
      <c r="AG28">
        <v>20.849646274</v>
      </c>
      <c r="AH28">
        <v>0</v>
      </c>
      <c r="AI28">
        <v>0</v>
      </c>
      <c r="AJ28">
        <v>0</v>
      </c>
      <c r="AK28">
        <v>0</v>
      </c>
      <c r="AL28" t="s">
        <v>120</v>
      </c>
      <c r="AM28" t="s">
        <v>67</v>
      </c>
      <c r="AN28">
        <v>94</v>
      </c>
      <c r="AO28">
        <v>2</v>
      </c>
      <c r="AP28">
        <v>28</v>
      </c>
    </row>
    <row r="29" spans="1:42" s="18" customFormat="1" ht="12" customHeight="1">
      <c r="A29" s="36" t="s">
        <v>16</v>
      </c>
      <c r="B29" s="44">
        <f>+AA13</f>
        <v>59.854890086</v>
      </c>
      <c r="C29" s="44">
        <f aca="true" t="shared" si="6" ref="C29:H33">+AB13</f>
        <v>80.798555377</v>
      </c>
      <c r="D29" s="44">
        <f t="shared" si="6"/>
        <v>31.524424422</v>
      </c>
      <c r="E29" s="44">
        <f t="shared" si="6"/>
        <v>20.782905494</v>
      </c>
      <c r="F29" s="44">
        <f t="shared" si="6"/>
        <v>18.479939561</v>
      </c>
      <c r="G29" s="44">
        <f t="shared" si="6"/>
        <v>28.280847705</v>
      </c>
      <c r="H29" s="44">
        <f t="shared" si="6"/>
        <v>38.718735294</v>
      </c>
      <c r="I29" s="40" t="s">
        <v>46</v>
      </c>
      <c r="AA29">
        <v>58.14424476</v>
      </c>
      <c r="AB29">
        <v>59.530497592</v>
      </c>
      <c r="AC29">
        <v>64.93595466</v>
      </c>
      <c r="AD29">
        <v>73.236008086</v>
      </c>
      <c r="AE29">
        <v>73.227788438</v>
      </c>
      <c r="AF29">
        <v>65.202874128</v>
      </c>
      <c r="AG29">
        <v>59.528742343</v>
      </c>
      <c r="AH29">
        <v>0</v>
      </c>
      <c r="AI29">
        <v>0</v>
      </c>
      <c r="AJ29">
        <v>0</v>
      </c>
      <c r="AK29">
        <v>0</v>
      </c>
      <c r="AL29" t="s">
        <v>120</v>
      </c>
      <c r="AM29" t="s">
        <v>67</v>
      </c>
      <c r="AN29">
        <v>94</v>
      </c>
      <c r="AO29">
        <v>2</v>
      </c>
      <c r="AP29">
        <v>29</v>
      </c>
    </row>
    <row r="30" spans="1:42" s="18" customFormat="1" ht="12" customHeight="1">
      <c r="A30" s="36" t="s">
        <v>17</v>
      </c>
      <c r="B30" s="44">
        <f>+AA14</f>
        <v>38.66451689</v>
      </c>
      <c r="C30" s="44">
        <f t="shared" si="6"/>
        <v>19.201444623</v>
      </c>
      <c r="D30" s="44">
        <f t="shared" si="6"/>
        <v>61.373497478</v>
      </c>
      <c r="E30" s="44">
        <f t="shared" si="6"/>
        <v>51.645323015</v>
      </c>
      <c r="F30" s="44">
        <f t="shared" si="6"/>
        <v>51.537510112</v>
      </c>
      <c r="G30" s="44">
        <f t="shared" si="6"/>
        <v>42.04352538</v>
      </c>
      <c r="H30" s="44">
        <f t="shared" si="6"/>
        <v>30.525131854</v>
      </c>
      <c r="I30" s="40" t="s">
        <v>47</v>
      </c>
      <c r="AA30">
        <v>1.6371563962</v>
      </c>
      <c r="AB30">
        <v>0</v>
      </c>
      <c r="AC30">
        <v>4.7104984534</v>
      </c>
      <c r="AD30">
        <v>5.4148966189</v>
      </c>
      <c r="AE30">
        <v>4.9971585781</v>
      </c>
      <c r="AF30">
        <v>1.9892752661</v>
      </c>
      <c r="AG30">
        <v>6.3989033799</v>
      </c>
      <c r="AH30">
        <v>0</v>
      </c>
      <c r="AI30">
        <v>0</v>
      </c>
      <c r="AJ30">
        <v>0</v>
      </c>
      <c r="AK30">
        <v>0</v>
      </c>
      <c r="AL30" t="s">
        <v>120</v>
      </c>
      <c r="AM30" t="s">
        <v>67</v>
      </c>
      <c r="AN30">
        <v>94</v>
      </c>
      <c r="AO30">
        <v>2</v>
      </c>
      <c r="AP30">
        <v>30</v>
      </c>
    </row>
    <row r="31" spans="1:42" s="18" customFormat="1" ht="12" customHeight="1">
      <c r="A31" s="36" t="s">
        <v>18</v>
      </c>
      <c r="B31" s="44">
        <f>+AA15</f>
        <v>1.2419383381</v>
      </c>
      <c r="C31" s="44">
        <f t="shared" si="6"/>
        <v>0</v>
      </c>
      <c r="D31" s="44">
        <f t="shared" si="6"/>
        <v>6.4419024684</v>
      </c>
      <c r="E31" s="44">
        <f t="shared" si="6"/>
        <v>23.918547524</v>
      </c>
      <c r="F31" s="44">
        <f t="shared" si="6"/>
        <v>26.696529454</v>
      </c>
      <c r="G31" s="44">
        <f t="shared" si="6"/>
        <v>27.152307509</v>
      </c>
      <c r="H31" s="44">
        <f t="shared" si="6"/>
        <v>22.546712776</v>
      </c>
      <c r="I31" s="40" t="s">
        <v>48</v>
      </c>
      <c r="AA31">
        <v>25.462562429</v>
      </c>
      <c r="AB31">
        <v>17.074638844</v>
      </c>
      <c r="AC31">
        <v>38.242438083</v>
      </c>
      <c r="AD31">
        <v>54.966409357</v>
      </c>
      <c r="AE31">
        <v>53.433841669</v>
      </c>
      <c r="AF31">
        <v>40.637470166</v>
      </c>
      <c r="AG31">
        <v>32.407506849</v>
      </c>
      <c r="AH31">
        <v>0</v>
      </c>
      <c r="AI31">
        <v>0</v>
      </c>
      <c r="AJ31">
        <v>0</v>
      </c>
      <c r="AK31">
        <v>0</v>
      </c>
      <c r="AL31" t="s">
        <v>120</v>
      </c>
      <c r="AM31" t="s">
        <v>67</v>
      </c>
      <c r="AN31">
        <v>94</v>
      </c>
      <c r="AO31">
        <v>2</v>
      </c>
      <c r="AP31">
        <v>31</v>
      </c>
    </row>
    <row r="32" spans="1:42" s="18" customFormat="1" ht="12" customHeight="1">
      <c r="A32" s="36" t="s">
        <v>19</v>
      </c>
      <c r="B32" s="44">
        <f>+AA16</f>
        <v>0.2386546856</v>
      </c>
      <c r="C32" s="44">
        <f t="shared" si="6"/>
        <v>0</v>
      </c>
      <c r="D32" s="44">
        <f t="shared" si="6"/>
        <v>0.6601756316</v>
      </c>
      <c r="E32" s="44">
        <f t="shared" si="6"/>
        <v>3.6532239673</v>
      </c>
      <c r="F32" s="44">
        <f t="shared" si="6"/>
        <v>3.2860208728</v>
      </c>
      <c r="G32" s="44">
        <f t="shared" si="6"/>
        <v>2.5233194054</v>
      </c>
      <c r="H32" s="44">
        <f t="shared" si="6"/>
        <v>8.2094200762</v>
      </c>
      <c r="I32" s="40" t="s">
        <v>49</v>
      </c>
      <c r="AA32">
        <v>2.6591195092</v>
      </c>
      <c r="AB32">
        <v>0</v>
      </c>
      <c r="AC32">
        <v>7.3428968839</v>
      </c>
      <c r="AD32">
        <v>14.612122782</v>
      </c>
      <c r="AE32">
        <v>16.064797791</v>
      </c>
      <c r="AF32">
        <v>9.7656470234</v>
      </c>
      <c r="AG32">
        <v>6.7084017582</v>
      </c>
      <c r="AH32">
        <v>0</v>
      </c>
      <c r="AI32">
        <v>0</v>
      </c>
      <c r="AJ32">
        <v>0</v>
      </c>
      <c r="AK32">
        <v>0</v>
      </c>
      <c r="AL32" t="s">
        <v>120</v>
      </c>
      <c r="AM32" t="s">
        <v>67</v>
      </c>
      <c r="AN32">
        <v>94</v>
      </c>
      <c r="AO32">
        <v>2</v>
      </c>
      <c r="AP32">
        <v>32</v>
      </c>
    </row>
    <row r="33" spans="1:42" s="18" customFormat="1" ht="12" customHeight="1">
      <c r="A33" s="37" t="s">
        <v>20</v>
      </c>
      <c r="B33" s="44">
        <f>+AA17</f>
        <v>68.727633804</v>
      </c>
      <c r="C33" s="44">
        <f t="shared" si="6"/>
        <v>69.361958266</v>
      </c>
      <c r="D33" s="44">
        <f t="shared" si="6"/>
        <v>87.215844215</v>
      </c>
      <c r="E33" s="44">
        <f t="shared" si="6"/>
        <v>86.333652876</v>
      </c>
      <c r="F33" s="44">
        <f t="shared" si="6"/>
        <v>88.782467424</v>
      </c>
      <c r="G33" s="44">
        <f t="shared" si="6"/>
        <v>87.811577952</v>
      </c>
      <c r="H33" s="44">
        <f t="shared" si="6"/>
        <v>88.832673656</v>
      </c>
      <c r="I33" s="39" t="s">
        <v>50</v>
      </c>
      <c r="AA33">
        <v>43.846100908</v>
      </c>
      <c r="AB33">
        <v>20.686195827</v>
      </c>
      <c r="AC33">
        <v>64.082708796</v>
      </c>
      <c r="AD33">
        <v>65.571814011</v>
      </c>
      <c r="AE33">
        <v>67.510713832</v>
      </c>
      <c r="AF33">
        <v>52.687761149</v>
      </c>
      <c r="AG33">
        <v>41.945133846</v>
      </c>
      <c r="AH33">
        <v>0</v>
      </c>
      <c r="AI33">
        <v>0</v>
      </c>
      <c r="AJ33">
        <v>0</v>
      </c>
      <c r="AK33">
        <v>0</v>
      </c>
      <c r="AL33" t="s">
        <v>120</v>
      </c>
      <c r="AM33" t="s">
        <v>67</v>
      </c>
      <c r="AN33">
        <v>94</v>
      </c>
      <c r="AO33">
        <v>2</v>
      </c>
      <c r="AP33">
        <v>33</v>
      </c>
    </row>
    <row r="34" spans="1:42" s="18" customFormat="1" ht="12" customHeight="1">
      <c r="A34" s="37" t="s">
        <v>21</v>
      </c>
      <c r="B34" s="44"/>
      <c r="C34" s="44"/>
      <c r="D34" s="44"/>
      <c r="E34" s="44"/>
      <c r="F34" s="44"/>
      <c r="G34" s="44"/>
      <c r="H34" s="44"/>
      <c r="I34" s="39" t="s">
        <v>51</v>
      </c>
      <c r="AA34">
        <v>20.123923473</v>
      </c>
      <c r="AB34">
        <v>20.926966292</v>
      </c>
      <c r="AC34">
        <v>42.294836928</v>
      </c>
      <c r="AD34">
        <v>44.969037854</v>
      </c>
      <c r="AE34">
        <v>42.225802785</v>
      </c>
      <c r="AF34">
        <v>32.972292349</v>
      </c>
      <c r="AG34">
        <v>28.444170203</v>
      </c>
      <c r="AH34">
        <v>0</v>
      </c>
      <c r="AI34">
        <v>0</v>
      </c>
      <c r="AJ34">
        <v>0</v>
      </c>
      <c r="AK34">
        <v>0</v>
      </c>
      <c r="AL34" t="s">
        <v>120</v>
      </c>
      <c r="AM34" t="s">
        <v>67</v>
      </c>
      <c r="AN34">
        <v>94</v>
      </c>
      <c r="AO34">
        <v>2</v>
      </c>
      <c r="AP34">
        <v>34</v>
      </c>
    </row>
    <row r="35" spans="1:42" s="18" customFormat="1" ht="12" customHeight="1">
      <c r="A35" s="36" t="s">
        <v>22</v>
      </c>
      <c r="B35" s="44">
        <f>+AA18</f>
        <v>4.8387629641</v>
      </c>
      <c r="C35" s="44">
        <f aca="true" t="shared" si="7" ref="C35:H35">+AB18</f>
        <v>7.0247046187</v>
      </c>
      <c r="D35" s="44">
        <f t="shared" si="7"/>
        <v>14.110840147</v>
      </c>
      <c r="E35" s="44">
        <f t="shared" si="7"/>
        <v>25.335550978</v>
      </c>
      <c r="F35" s="44">
        <f t="shared" si="7"/>
        <v>28.16774983</v>
      </c>
      <c r="G35" s="44">
        <f t="shared" si="7"/>
        <v>21.062510967</v>
      </c>
      <c r="H35" s="44">
        <f t="shared" si="7"/>
        <v>13.803096042</v>
      </c>
      <c r="I35" s="40" t="s">
        <v>52</v>
      </c>
      <c r="AA35">
        <v>2.4907585827</v>
      </c>
      <c r="AB35">
        <v>6.5609951846</v>
      </c>
      <c r="AC35">
        <v>3.3818430941</v>
      </c>
      <c r="AD35">
        <v>8.493813369</v>
      </c>
      <c r="AE35">
        <v>8.7245692739</v>
      </c>
      <c r="AF35">
        <v>7.329716659</v>
      </c>
      <c r="AG35">
        <v>7.0997170579</v>
      </c>
      <c r="AH35">
        <v>0</v>
      </c>
      <c r="AI35">
        <v>0</v>
      </c>
      <c r="AJ35">
        <v>0</v>
      </c>
      <c r="AK35">
        <v>0</v>
      </c>
      <c r="AL35" t="s">
        <v>120</v>
      </c>
      <c r="AM35" t="s">
        <v>67</v>
      </c>
      <c r="AN35">
        <v>94</v>
      </c>
      <c r="AO35">
        <v>2</v>
      </c>
      <c r="AP35">
        <v>35</v>
      </c>
    </row>
    <row r="36" spans="1:42" s="18" customFormat="1" ht="12" customHeight="1">
      <c r="A36" s="36" t="s">
        <v>23</v>
      </c>
      <c r="B36" s="44">
        <f>+AA19</f>
        <v>95.161237036</v>
      </c>
      <c r="C36" s="44">
        <f aca="true" t="shared" si="8" ref="C36:H36">+AB19</f>
        <v>92.975295381</v>
      </c>
      <c r="D36" s="44">
        <f t="shared" si="8"/>
        <v>85.889159853</v>
      </c>
      <c r="E36" s="44">
        <f t="shared" si="8"/>
        <v>74.664449022</v>
      </c>
      <c r="F36" s="44">
        <f t="shared" si="8"/>
        <v>71.83225017</v>
      </c>
      <c r="G36" s="44">
        <f t="shared" si="8"/>
        <v>78.937489033</v>
      </c>
      <c r="H36" s="44">
        <f t="shared" si="8"/>
        <v>86.196903958</v>
      </c>
      <c r="I36" s="40" t="s">
        <v>53</v>
      </c>
      <c r="AA36">
        <v>96.530163088</v>
      </c>
      <c r="AB36">
        <v>99.116191542</v>
      </c>
      <c r="AC36">
        <v>98.828964503</v>
      </c>
      <c r="AD36">
        <v>98.752367619</v>
      </c>
      <c r="AE36">
        <v>97.924518014</v>
      </c>
      <c r="AF36">
        <v>98.049042375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120</v>
      </c>
      <c r="AM36" t="s">
        <v>67</v>
      </c>
      <c r="AN36">
        <v>94</v>
      </c>
      <c r="AO36">
        <v>3</v>
      </c>
      <c r="AP36">
        <v>1</v>
      </c>
    </row>
    <row r="37" spans="1:42" s="18" customFormat="1" ht="12" customHeight="1">
      <c r="A37" s="37" t="s">
        <v>24</v>
      </c>
      <c r="B37" s="44"/>
      <c r="C37" s="44"/>
      <c r="D37" s="44"/>
      <c r="E37" s="44"/>
      <c r="F37" s="44"/>
      <c r="G37" s="44"/>
      <c r="H37" s="44"/>
      <c r="I37" s="39" t="s">
        <v>54</v>
      </c>
      <c r="AA37">
        <v>45.539988407</v>
      </c>
      <c r="AB37">
        <v>77.444279064</v>
      </c>
      <c r="AC37">
        <v>70.646743993</v>
      </c>
      <c r="AD37">
        <v>65.318229372</v>
      </c>
      <c r="AE37">
        <v>48.010635602</v>
      </c>
      <c r="AF37">
        <v>44.876077218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120</v>
      </c>
      <c r="AM37" t="s">
        <v>67</v>
      </c>
      <c r="AN37">
        <v>94</v>
      </c>
      <c r="AO37">
        <v>3</v>
      </c>
      <c r="AP37">
        <v>2</v>
      </c>
    </row>
    <row r="38" spans="1:42" s="18" customFormat="1" ht="12" customHeight="1">
      <c r="A38" s="36" t="s">
        <v>25</v>
      </c>
      <c r="B38" s="44">
        <f>+AA20</f>
        <v>75.491244259</v>
      </c>
      <c r="C38" s="44">
        <f aca="true" t="shared" si="9" ref="C38:H40">+AB20</f>
        <v>78.106060606</v>
      </c>
      <c r="D38" s="44">
        <f t="shared" si="9"/>
        <v>62.206255954</v>
      </c>
      <c r="E38" s="44">
        <f t="shared" si="9"/>
        <v>36.521103464</v>
      </c>
      <c r="F38" s="44">
        <f t="shared" si="9"/>
        <v>34.824942471</v>
      </c>
      <c r="G38" s="44">
        <f t="shared" si="9"/>
        <v>35.985148171</v>
      </c>
      <c r="H38" s="44">
        <f t="shared" si="9"/>
        <v>27.380398047</v>
      </c>
      <c r="I38" s="40" t="s">
        <v>40</v>
      </c>
      <c r="AA38">
        <v>80.775255593</v>
      </c>
      <c r="AB38">
        <v>70.253173557</v>
      </c>
      <c r="AC38">
        <v>71.318226827</v>
      </c>
      <c r="AD38">
        <v>80.695020146</v>
      </c>
      <c r="AE38">
        <v>79.394643069</v>
      </c>
      <c r="AF38">
        <v>87.43248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120</v>
      </c>
      <c r="AM38" t="s">
        <v>67</v>
      </c>
      <c r="AN38">
        <v>94</v>
      </c>
      <c r="AO38">
        <v>3</v>
      </c>
      <c r="AP38">
        <v>3</v>
      </c>
    </row>
    <row r="39" spans="1:42" s="18" customFormat="1" ht="12" customHeight="1">
      <c r="A39" s="36" t="s">
        <v>26</v>
      </c>
      <c r="B39" s="44">
        <f>+AA21</f>
        <v>0</v>
      </c>
      <c r="C39" s="44">
        <f t="shared" si="9"/>
        <v>0</v>
      </c>
      <c r="D39" s="44">
        <f t="shared" si="9"/>
        <v>1.3258177199</v>
      </c>
      <c r="E39" s="44">
        <f t="shared" si="9"/>
        <v>2.225256694</v>
      </c>
      <c r="F39" s="44">
        <f t="shared" si="9"/>
        <v>2.3798619296</v>
      </c>
      <c r="G39" s="44">
        <f t="shared" si="9"/>
        <v>0</v>
      </c>
      <c r="H39" s="44">
        <f t="shared" si="9"/>
        <v>4.3364626361</v>
      </c>
      <c r="I39" s="40" t="s">
        <v>41</v>
      </c>
      <c r="AA39">
        <v>99.142105465</v>
      </c>
      <c r="AB39">
        <v>99.765597596</v>
      </c>
      <c r="AC39">
        <v>99.795912519</v>
      </c>
      <c r="AD39">
        <v>99.605625555</v>
      </c>
      <c r="AE39">
        <v>99.579194504</v>
      </c>
      <c r="AF39">
        <v>99.070484169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120</v>
      </c>
      <c r="AM39" t="s">
        <v>67</v>
      </c>
      <c r="AN39">
        <v>94</v>
      </c>
      <c r="AO39">
        <v>3</v>
      </c>
      <c r="AP39">
        <v>4</v>
      </c>
    </row>
    <row r="40" spans="1:42" s="18" customFormat="1" ht="12" customHeight="1">
      <c r="A40" s="36" t="s">
        <v>27</v>
      </c>
      <c r="B40" s="44">
        <f>+AA22</f>
        <v>21.176294877</v>
      </c>
      <c r="C40" s="44">
        <f t="shared" si="9"/>
        <v>21.893939394</v>
      </c>
      <c r="D40" s="44">
        <f t="shared" si="9"/>
        <v>32.161003493</v>
      </c>
      <c r="E40" s="44">
        <f t="shared" si="9"/>
        <v>59.149000013</v>
      </c>
      <c r="F40" s="44">
        <f t="shared" si="9"/>
        <v>60.673177303</v>
      </c>
      <c r="G40" s="44">
        <f t="shared" si="9"/>
        <v>62.567145534</v>
      </c>
      <c r="H40" s="44">
        <f t="shared" si="9"/>
        <v>66.346226061</v>
      </c>
      <c r="I40" s="40" t="s">
        <v>55</v>
      </c>
      <c r="AA40">
        <v>64.008592237</v>
      </c>
      <c r="AB40">
        <v>92.138394592</v>
      </c>
      <c r="AC40">
        <v>86.700882893</v>
      </c>
      <c r="AD40">
        <v>81.888818737</v>
      </c>
      <c r="AE40">
        <v>78.181940645</v>
      </c>
      <c r="AF40">
        <v>69.679879863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120</v>
      </c>
      <c r="AM40" t="s">
        <v>67</v>
      </c>
      <c r="AN40">
        <v>94</v>
      </c>
      <c r="AO40">
        <v>3</v>
      </c>
      <c r="AP40">
        <v>5</v>
      </c>
    </row>
    <row r="41" spans="1:42" s="18" customFormat="1" ht="12" customHeight="1">
      <c r="A41" s="37" t="s">
        <v>28</v>
      </c>
      <c r="B41" s="44">
        <f>+AA23</f>
        <v>38.996482854</v>
      </c>
      <c r="C41" s="44">
        <f aca="true" t="shared" si="10" ref="C41:H42">+AB23</f>
        <v>33.144462279</v>
      </c>
      <c r="D41" s="44">
        <f t="shared" si="10"/>
        <v>39.800348772</v>
      </c>
      <c r="E41" s="44">
        <f t="shared" si="10"/>
        <v>37.025372725</v>
      </c>
      <c r="F41" s="44">
        <f t="shared" si="10"/>
        <v>36.266931866</v>
      </c>
      <c r="G41" s="44">
        <f t="shared" si="10"/>
        <v>31.479073614</v>
      </c>
      <c r="H41" s="44">
        <f t="shared" si="10"/>
        <v>28.288557933</v>
      </c>
      <c r="I41" s="39" t="s">
        <v>56</v>
      </c>
      <c r="AA41">
        <v>14.869657042</v>
      </c>
      <c r="AB41">
        <v>35.193304955</v>
      </c>
      <c r="AC41">
        <v>35.454548349</v>
      </c>
      <c r="AD41">
        <v>25.958866715</v>
      </c>
      <c r="AE41">
        <v>22.471719112</v>
      </c>
      <c r="AF41">
        <v>12.410384848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120</v>
      </c>
      <c r="AM41" t="s">
        <v>67</v>
      </c>
      <c r="AN41">
        <v>94</v>
      </c>
      <c r="AO41">
        <v>3</v>
      </c>
      <c r="AP41">
        <v>6</v>
      </c>
    </row>
    <row r="42" spans="1:42" s="18" customFormat="1" ht="12" customHeight="1">
      <c r="A42" s="61" t="s">
        <v>138</v>
      </c>
      <c r="B42" s="44">
        <f>+AA24</f>
        <v>4.9707912226</v>
      </c>
      <c r="C42" s="44">
        <f t="shared" si="10"/>
        <v>4.3960674157</v>
      </c>
      <c r="D42" s="44">
        <f t="shared" si="10"/>
        <v>4.877597625</v>
      </c>
      <c r="E42" s="44">
        <f t="shared" si="10"/>
        <v>4.6924030645</v>
      </c>
      <c r="F42" s="44">
        <f t="shared" si="10"/>
        <v>4.5504068248</v>
      </c>
      <c r="G42" s="44">
        <f t="shared" si="10"/>
        <v>4.2967280791</v>
      </c>
      <c r="H42" s="44">
        <f t="shared" si="10"/>
        <v>3.8848822246</v>
      </c>
      <c r="I42" s="62" t="s">
        <v>139</v>
      </c>
      <c r="AA42">
        <v>92.311675696</v>
      </c>
      <c r="AB42">
        <v>98.727258938</v>
      </c>
      <c r="AC42">
        <v>97.853419978</v>
      </c>
      <c r="AD42">
        <v>96.47808065</v>
      </c>
      <c r="AE42">
        <v>95.490453296</v>
      </c>
      <c r="AF42">
        <v>95.094369725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120</v>
      </c>
      <c r="AM42" t="s">
        <v>67</v>
      </c>
      <c r="AN42">
        <v>94</v>
      </c>
      <c r="AO42">
        <v>3</v>
      </c>
      <c r="AP42">
        <v>7</v>
      </c>
    </row>
    <row r="43" spans="1:42" s="18" customFormat="1" ht="12" customHeight="1">
      <c r="A43" s="34" t="s">
        <v>29</v>
      </c>
      <c r="B43" s="44"/>
      <c r="C43" s="44"/>
      <c r="D43" s="44"/>
      <c r="E43" s="44"/>
      <c r="F43" s="44"/>
      <c r="G43" s="44"/>
      <c r="H43" s="44"/>
      <c r="I43" s="38" t="s">
        <v>57</v>
      </c>
      <c r="AA43">
        <v>17.552369161</v>
      </c>
      <c r="AB43">
        <v>37.058806799</v>
      </c>
      <c r="AC43">
        <v>30.939789417</v>
      </c>
      <c r="AD43">
        <v>26.694696838</v>
      </c>
      <c r="AE43">
        <v>20.303223716</v>
      </c>
      <c r="AF43">
        <v>15.151956402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120</v>
      </c>
      <c r="AM43" t="s">
        <v>67</v>
      </c>
      <c r="AN43">
        <v>94</v>
      </c>
      <c r="AO43">
        <v>3</v>
      </c>
      <c r="AP43">
        <v>8</v>
      </c>
    </row>
    <row r="44" spans="1:42" s="18" customFormat="1" ht="12" customHeight="1">
      <c r="A44" s="37" t="s">
        <v>30</v>
      </c>
      <c r="B44" s="44"/>
      <c r="C44" s="44"/>
      <c r="D44" s="44"/>
      <c r="E44" s="44"/>
      <c r="F44" s="44"/>
      <c r="G44" s="44"/>
      <c r="H44" s="44"/>
      <c r="I44" s="41" t="s">
        <v>58</v>
      </c>
      <c r="AA44">
        <v>42.455343663</v>
      </c>
      <c r="AB44">
        <v>66.012836435</v>
      </c>
      <c r="AC44">
        <v>63.017820244</v>
      </c>
      <c r="AD44">
        <v>57.840975291</v>
      </c>
      <c r="AE44">
        <v>50.72374055</v>
      </c>
      <c r="AF44">
        <v>41.877594123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120</v>
      </c>
      <c r="AM44" t="s">
        <v>67</v>
      </c>
      <c r="AN44">
        <v>94</v>
      </c>
      <c r="AO44">
        <v>3</v>
      </c>
      <c r="AP44">
        <v>9</v>
      </c>
    </row>
    <row r="45" spans="1:42" s="18" customFormat="1" ht="12" customHeight="1">
      <c r="A45" s="59" t="s">
        <v>31</v>
      </c>
      <c r="B45" s="44">
        <f aca="true" t="shared" si="11" ref="B45:H45">+AA25</f>
        <v>99.165323056</v>
      </c>
      <c r="C45" s="44">
        <f t="shared" si="11"/>
        <v>100</v>
      </c>
      <c r="D45" s="44">
        <f t="shared" si="11"/>
        <v>99.618011584</v>
      </c>
      <c r="E45" s="44">
        <f t="shared" si="11"/>
        <v>99.750002899</v>
      </c>
      <c r="F45" s="44">
        <f t="shared" si="11"/>
        <v>99.738856612</v>
      </c>
      <c r="G45" s="44">
        <f t="shared" si="11"/>
        <v>99.309031454</v>
      </c>
      <c r="H45" s="44">
        <f t="shared" si="11"/>
        <v>96.419972702</v>
      </c>
      <c r="I45" s="60" t="s">
        <v>59</v>
      </c>
      <c r="AA45">
        <v>87.609367543</v>
      </c>
      <c r="AB45">
        <v>97.403086812</v>
      </c>
      <c r="AC45">
        <v>96.295859985</v>
      </c>
      <c r="AD45">
        <v>93.708766825</v>
      </c>
      <c r="AE45">
        <v>93.405669969</v>
      </c>
      <c r="AF45">
        <v>89.773806419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120</v>
      </c>
      <c r="AM45" t="s">
        <v>67</v>
      </c>
      <c r="AN45">
        <v>94</v>
      </c>
      <c r="AO45">
        <v>3</v>
      </c>
      <c r="AP45">
        <v>10</v>
      </c>
    </row>
    <row r="46" spans="1:42" s="18" customFormat="1" ht="12" customHeight="1">
      <c r="A46" s="59" t="s">
        <v>136</v>
      </c>
      <c r="B46" s="44">
        <f aca="true" t="shared" si="12" ref="B46:H55">+AA26</f>
        <v>0.3922686696</v>
      </c>
      <c r="C46" s="44">
        <f t="shared" si="12"/>
        <v>0</v>
      </c>
      <c r="D46" s="44">
        <f t="shared" si="12"/>
        <v>3.3278664701</v>
      </c>
      <c r="E46" s="44">
        <f t="shared" si="12"/>
        <v>2.2951995145</v>
      </c>
      <c r="F46" s="44">
        <f t="shared" si="12"/>
        <v>1.6212819159</v>
      </c>
      <c r="G46" s="44">
        <f t="shared" si="12"/>
        <v>0.7583113556</v>
      </c>
      <c r="H46" s="44">
        <f t="shared" si="12"/>
        <v>2.096973555</v>
      </c>
      <c r="I46" s="60" t="s">
        <v>137</v>
      </c>
      <c r="AA46">
        <v>30.072327037</v>
      </c>
      <c r="AB46">
        <v>62.416928167</v>
      </c>
      <c r="AC46">
        <v>61.885946619</v>
      </c>
      <c r="AD46">
        <v>48.017147511</v>
      </c>
      <c r="AE46">
        <v>38.535776486</v>
      </c>
      <c r="AF46">
        <v>27.707574142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120</v>
      </c>
      <c r="AM46" t="s">
        <v>67</v>
      </c>
      <c r="AN46">
        <v>94</v>
      </c>
      <c r="AO46">
        <v>3</v>
      </c>
      <c r="AP46">
        <v>11</v>
      </c>
    </row>
    <row r="47" spans="1:42" s="18" customFormat="1" ht="12" customHeight="1">
      <c r="A47" s="59" t="s">
        <v>32</v>
      </c>
      <c r="B47" s="44">
        <f t="shared" si="12"/>
        <v>1.137480829</v>
      </c>
      <c r="C47" s="44">
        <f t="shared" si="12"/>
        <v>6.5609951846</v>
      </c>
      <c r="D47" s="44">
        <f t="shared" si="12"/>
        <v>1.3680998152</v>
      </c>
      <c r="E47" s="44">
        <f t="shared" si="12"/>
        <v>2.1301453791</v>
      </c>
      <c r="F47" s="44">
        <f t="shared" si="12"/>
        <v>2.0637414507</v>
      </c>
      <c r="G47" s="44">
        <f t="shared" si="12"/>
        <v>1.7073751339</v>
      </c>
      <c r="H47" s="44">
        <f t="shared" si="12"/>
        <v>3.321103103</v>
      </c>
      <c r="I47" s="60" t="s">
        <v>60</v>
      </c>
      <c r="AA47">
        <v>90.031632638</v>
      </c>
      <c r="AB47">
        <v>92.043590789</v>
      </c>
      <c r="AC47">
        <v>92.675456331</v>
      </c>
      <c r="AD47">
        <v>92.817230473</v>
      </c>
      <c r="AE47">
        <v>93.921734027</v>
      </c>
      <c r="AF47">
        <v>92.217188382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120</v>
      </c>
      <c r="AM47" t="s">
        <v>67</v>
      </c>
      <c r="AN47">
        <v>94</v>
      </c>
      <c r="AO47">
        <v>3</v>
      </c>
      <c r="AP47">
        <v>12</v>
      </c>
    </row>
    <row r="48" spans="1:42" s="18" customFormat="1" ht="12" customHeight="1">
      <c r="A48" s="64" t="s">
        <v>142</v>
      </c>
      <c r="B48" s="44">
        <f t="shared" si="12"/>
        <v>24.636242086</v>
      </c>
      <c r="C48" s="44">
        <f t="shared" si="12"/>
        <v>29.514446228</v>
      </c>
      <c r="D48" s="44">
        <f t="shared" si="12"/>
        <v>36.054308788</v>
      </c>
      <c r="E48" s="44">
        <f t="shared" si="12"/>
        <v>34.866719752</v>
      </c>
      <c r="F48" s="44">
        <f t="shared" si="12"/>
        <v>31.767097003</v>
      </c>
      <c r="G48" s="44">
        <f t="shared" si="12"/>
        <v>25.743433293</v>
      </c>
      <c r="H48" s="44">
        <f t="shared" si="12"/>
        <v>20.849646274</v>
      </c>
      <c r="I48" s="65" t="s">
        <v>150</v>
      </c>
      <c r="AA48">
        <v>7.2155321265</v>
      </c>
      <c r="AB48">
        <v>14.2298139</v>
      </c>
      <c r="AC48">
        <v>10.981562081</v>
      </c>
      <c r="AD48">
        <v>9.6611063835</v>
      </c>
      <c r="AE48">
        <v>7.256649657</v>
      </c>
      <c r="AF48">
        <v>7.4679082159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120</v>
      </c>
      <c r="AM48" t="s">
        <v>67</v>
      </c>
      <c r="AN48">
        <v>94</v>
      </c>
      <c r="AO48">
        <v>3</v>
      </c>
      <c r="AP48">
        <v>13</v>
      </c>
    </row>
    <row r="49" spans="1:42" s="18" customFormat="1" ht="12" customHeight="1">
      <c r="A49" s="64" t="s">
        <v>143</v>
      </c>
      <c r="B49" s="44">
        <f t="shared" si="12"/>
        <v>58.14424476</v>
      </c>
      <c r="C49" s="44">
        <f t="shared" si="12"/>
        <v>59.530497592</v>
      </c>
      <c r="D49" s="44">
        <f t="shared" si="12"/>
        <v>64.93595466</v>
      </c>
      <c r="E49" s="44">
        <f t="shared" si="12"/>
        <v>73.236008086</v>
      </c>
      <c r="F49" s="44">
        <f t="shared" si="12"/>
        <v>73.227788438</v>
      </c>
      <c r="G49" s="44">
        <f t="shared" si="12"/>
        <v>65.202874128</v>
      </c>
      <c r="H49" s="44">
        <f t="shared" si="12"/>
        <v>59.528742343</v>
      </c>
      <c r="I49" s="65" t="s">
        <v>151</v>
      </c>
      <c r="AA49">
        <v>29.485459063</v>
      </c>
      <c r="AB49">
        <v>62.177548563</v>
      </c>
      <c r="AC49">
        <v>60.342077362</v>
      </c>
      <c r="AD49">
        <v>46.860864818</v>
      </c>
      <c r="AE49">
        <v>40.779324081</v>
      </c>
      <c r="AF49">
        <v>27.593996196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120</v>
      </c>
      <c r="AM49" t="s">
        <v>67</v>
      </c>
      <c r="AN49">
        <v>94</v>
      </c>
      <c r="AO49">
        <v>3</v>
      </c>
      <c r="AP49">
        <v>14</v>
      </c>
    </row>
    <row r="50" spans="1:42" s="18" customFormat="1" ht="12" customHeight="1">
      <c r="A50" s="64" t="s">
        <v>144</v>
      </c>
      <c r="B50" s="44">
        <f t="shared" si="12"/>
        <v>1.6371563962</v>
      </c>
      <c r="C50" s="44">
        <f t="shared" si="12"/>
        <v>0</v>
      </c>
      <c r="D50" s="44">
        <f t="shared" si="12"/>
        <v>4.7104984534</v>
      </c>
      <c r="E50" s="44">
        <f t="shared" si="12"/>
        <v>5.4148966189</v>
      </c>
      <c r="F50" s="44">
        <f t="shared" si="12"/>
        <v>4.9971585781</v>
      </c>
      <c r="G50" s="44">
        <f t="shared" si="12"/>
        <v>1.9892752661</v>
      </c>
      <c r="H50" s="44">
        <f t="shared" si="12"/>
        <v>6.3989033799</v>
      </c>
      <c r="I50" s="65" t="s">
        <v>152</v>
      </c>
      <c r="AA50">
        <v>58.870008376</v>
      </c>
      <c r="AB50">
        <v>81.858344157</v>
      </c>
      <c r="AC50">
        <v>78.96943782</v>
      </c>
      <c r="AD50">
        <v>71.797347046</v>
      </c>
      <c r="AE50">
        <v>66.328824856</v>
      </c>
      <c r="AF50">
        <v>64.224213248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120</v>
      </c>
      <c r="AM50" t="s">
        <v>67</v>
      </c>
      <c r="AN50">
        <v>94</v>
      </c>
      <c r="AO50">
        <v>3</v>
      </c>
      <c r="AP50">
        <v>15</v>
      </c>
    </row>
    <row r="51" spans="1:42" s="18" customFormat="1" ht="12" customHeight="1">
      <c r="A51" s="64" t="s">
        <v>145</v>
      </c>
      <c r="B51" s="44">
        <f t="shared" si="12"/>
        <v>25.462562429</v>
      </c>
      <c r="C51" s="44">
        <f t="shared" si="12"/>
        <v>17.074638844</v>
      </c>
      <c r="D51" s="44">
        <f t="shared" si="12"/>
        <v>38.242438083</v>
      </c>
      <c r="E51" s="44">
        <f t="shared" si="12"/>
        <v>54.966409357</v>
      </c>
      <c r="F51" s="44">
        <f t="shared" si="12"/>
        <v>53.433841669</v>
      </c>
      <c r="G51" s="44">
        <f t="shared" si="12"/>
        <v>40.637470166</v>
      </c>
      <c r="H51" s="44">
        <f t="shared" si="12"/>
        <v>32.407506849</v>
      </c>
      <c r="I51" s="65" t="s">
        <v>153</v>
      </c>
      <c r="AA51">
        <v>52.229728213</v>
      </c>
      <c r="AB51">
        <v>77.429089787</v>
      </c>
      <c r="AC51">
        <v>66.834214622</v>
      </c>
      <c r="AD51">
        <v>65.771175951</v>
      </c>
      <c r="AE51">
        <v>56.921684109</v>
      </c>
      <c r="AF51">
        <v>55.507931421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120</v>
      </c>
      <c r="AM51" t="s">
        <v>67</v>
      </c>
      <c r="AN51">
        <v>97</v>
      </c>
      <c r="AO51">
        <v>3</v>
      </c>
      <c r="AP51">
        <v>15</v>
      </c>
    </row>
    <row r="52" spans="1:42" s="18" customFormat="1" ht="12" customHeight="1">
      <c r="A52" s="64" t="s">
        <v>146</v>
      </c>
      <c r="B52" s="44">
        <f t="shared" si="12"/>
        <v>2.6591195092</v>
      </c>
      <c r="C52" s="44">
        <f t="shared" si="12"/>
        <v>0</v>
      </c>
      <c r="D52" s="44">
        <f t="shared" si="12"/>
        <v>7.3428968839</v>
      </c>
      <c r="E52" s="44">
        <f t="shared" si="12"/>
        <v>14.612122782</v>
      </c>
      <c r="F52" s="44">
        <f t="shared" si="12"/>
        <v>16.064797791</v>
      </c>
      <c r="G52" s="44">
        <f t="shared" si="12"/>
        <v>9.7656470234</v>
      </c>
      <c r="H52" s="44">
        <f t="shared" si="12"/>
        <v>6.7084017582</v>
      </c>
      <c r="I52" s="65" t="s">
        <v>154</v>
      </c>
      <c r="AA52">
        <v>54.21268777</v>
      </c>
      <c r="AB52">
        <v>54.333456837</v>
      </c>
      <c r="AC52">
        <v>52.477799827</v>
      </c>
      <c r="AD52">
        <v>56.518818313</v>
      </c>
      <c r="AE52">
        <v>51.801462048</v>
      </c>
      <c r="AF52">
        <v>55.879368421</v>
      </c>
      <c r="AG52">
        <v>0</v>
      </c>
      <c r="AH52">
        <v>0</v>
      </c>
      <c r="AI52">
        <v>0</v>
      </c>
      <c r="AJ52">
        <v>0</v>
      </c>
      <c r="AK52">
        <v>0</v>
      </c>
      <c r="AL52" t="s">
        <v>120</v>
      </c>
      <c r="AM52" t="s">
        <v>67</v>
      </c>
      <c r="AN52">
        <v>0</v>
      </c>
      <c r="AO52">
        <v>3</v>
      </c>
      <c r="AP52">
        <v>13</v>
      </c>
    </row>
    <row r="53" spans="1:9" s="18" customFormat="1" ht="12" customHeight="1">
      <c r="A53" s="64" t="s">
        <v>147</v>
      </c>
      <c r="B53" s="44">
        <f t="shared" si="12"/>
        <v>43.846100908</v>
      </c>
      <c r="C53" s="44">
        <f t="shared" si="12"/>
        <v>20.686195827</v>
      </c>
      <c r="D53" s="44">
        <f t="shared" si="12"/>
        <v>64.082708796</v>
      </c>
      <c r="E53" s="44">
        <f t="shared" si="12"/>
        <v>65.571814011</v>
      </c>
      <c r="F53" s="44">
        <f t="shared" si="12"/>
        <v>67.510713832</v>
      </c>
      <c r="G53" s="44">
        <f t="shared" si="12"/>
        <v>52.687761149</v>
      </c>
      <c r="H53" s="44">
        <f t="shared" si="12"/>
        <v>41.945133846</v>
      </c>
      <c r="I53" s="65" t="s">
        <v>155</v>
      </c>
    </row>
    <row r="54" spans="1:9" s="18" customFormat="1" ht="12" customHeight="1">
      <c r="A54" s="64" t="s">
        <v>148</v>
      </c>
      <c r="B54" s="44">
        <f t="shared" si="12"/>
        <v>20.123923473</v>
      </c>
      <c r="C54" s="44">
        <f t="shared" si="12"/>
        <v>20.926966292</v>
      </c>
      <c r="D54" s="44">
        <f t="shared" si="12"/>
        <v>42.294836928</v>
      </c>
      <c r="E54" s="44">
        <f t="shared" si="12"/>
        <v>44.969037854</v>
      </c>
      <c r="F54" s="44">
        <f t="shared" si="12"/>
        <v>42.225802785</v>
      </c>
      <c r="G54" s="44">
        <f t="shared" si="12"/>
        <v>32.972292349</v>
      </c>
      <c r="H54" s="44">
        <f t="shared" si="12"/>
        <v>28.444170203</v>
      </c>
      <c r="I54" s="65" t="s">
        <v>156</v>
      </c>
    </row>
    <row r="55" spans="1:9" s="18" customFormat="1" ht="12" customHeight="1">
      <c r="A55" s="64" t="s">
        <v>149</v>
      </c>
      <c r="B55" s="44">
        <f t="shared" si="12"/>
        <v>2.4907585827</v>
      </c>
      <c r="C55" s="44">
        <f t="shared" si="12"/>
        <v>6.5609951846</v>
      </c>
      <c r="D55" s="44">
        <f t="shared" si="12"/>
        <v>3.3818430941</v>
      </c>
      <c r="E55" s="44">
        <f t="shared" si="12"/>
        <v>8.493813369</v>
      </c>
      <c r="F55" s="44">
        <f t="shared" si="12"/>
        <v>8.7245692739</v>
      </c>
      <c r="G55" s="44">
        <f t="shared" si="12"/>
        <v>7.329716659</v>
      </c>
      <c r="H55" s="44">
        <f t="shared" si="12"/>
        <v>7.0997170579</v>
      </c>
      <c r="I55" s="65" t="s">
        <v>157</v>
      </c>
    </row>
    <row r="56" spans="1:9" s="23" customFormat="1" ht="12" customHeight="1" thickBot="1">
      <c r="A56" s="20"/>
      <c r="B56" s="21"/>
      <c r="C56" s="21"/>
      <c r="D56" s="21"/>
      <c r="E56" s="21"/>
      <c r="F56" s="21"/>
      <c r="G56" s="21"/>
      <c r="H56" s="20"/>
      <c r="I56" s="22"/>
    </row>
    <row r="57" spans="1:9" s="18" customFormat="1" ht="12" customHeight="1" thickTop="1">
      <c r="A57" s="23"/>
      <c r="B57" s="23"/>
      <c r="C57" s="23"/>
      <c r="D57" s="23"/>
      <c r="E57" s="23"/>
      <c r="F57" s="23"/>
      <c r="G57" s="23"/>
      <c r="H57" s="23"/>
      <c r="I57" s="23"/>
    </row>
    <row r="58" s="18" customFormat="1" ht="12.75" customHeight="1"/>
    <row r="59" s="18" customFormat="1" ht="12.75" customHeight="1"/>
    <row r="60" s="18" customFormat="1" ht="12.75" customHeight="1"/>
    <row r="61" s="18" customFormat="1" ht="12.75" customHeight="1"/>
    <row r="62" s="18" customFormat="1" ht="12.75" customHeight="1"/>
    <row r="63" s="18" customFormat="1" ht="12.75" customHeight="1"/>
    <row r="64" s="18" customFormat="1" ht="12.75" customHeight="1"/>
    <row r="65" s="18" customFormat="1" ht="12.75" customHeight="1"/>
    <row r="66" s="18" customFormat="1" ht="12.75" customHeight="1"/>
    <row r="67" s="18" customFormat="1" ht="12.75" customHeight="1"/>
    <row r="68" s="18" customFormat="1" ht="12.75" customHeight="1"/>
    <row r="69" s="18" customFormat="1" ht="12.75" customHeight="1"/>
    <row r="70" s="18" customFormat="1" ht="12.75" customHeight="1"/>
    <row r="71" s="18" customFormat="1" ht="12.75" customHeight="1"/>
    <row r="72" s="18" customFormat="1" ht="12.75" customHeight="1"/>
    <row r="73" s="18" customFormat="1" ht="12.75" customHeight="1"/>
    <row r="74" s="18" customFormat="1" ht="12.75" customHeight="1"/>
    <row r="75" s="18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pans="1:9" s="23" customFormat="1" ht="12.75" customHeight="1">
      <c r="A83" s="18"/>
      <c r="B83" s="18"/>
      <c r="C83" s="18"/>
      <c r="D83" s="18"/>
      <c r="E83" s="18"/>
      <c r="F83" s="18"/>
      <c r="G83" s="18"/>
      <c r="H83" s="18"/>
      <c r="I83" s="18"/>
    </row>
    <row r="84" spans="1:9" ht="16.5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6.5">
      <c r="A85" s="23"/>
      <c r="B85" s="23"/>
      <c r="C85" s="23"/>
      <c r="D85" s="23"/>
      <c r="E85" s="23"/>
      <c r="F85" s="23"/>
      <c r="G85" s="23"/>
      <c r="H85" s="23"/>
      <c r="I85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Roman,標準"-&amp;P+27-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P65"/>
  <sheetViews>
    <sheetView zoomScale="75" zoomScaleNormal="75" workbookViewId="0" topLeftCell="A1">
      <selection activeCell="A9" sqref="A9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tr">
        <f>'26,27'!$A$1</f>
        <v>83年家庭收支調查報告</v>
      </c>
      <c r="E1" s="68" t="str">
        <f>'26,27'!$E$1</f>
        <v>The Survey of Family Income and Expenditure, 1994</v>
      </c>
      <c r="F1" s="68"/>
      <c r="G1" s="68"/>
      <c r="H1" s="68"/>
      <c r="AA1">
        <v>96.530163088</v>
      </c>
      <c r="AB1">
        <v>99.116191542</v>
      </c>
      <c r="AC1">
        <v>98.828964503</v>
      </c>
      <c r="AD1">
        <v>98.752367619</v>
      </c>
      <c r="AE1">
        <v>97.924518014</v>
      </c>
      <c r="AF1">
        <v>98.049042375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67</v>
      </c>
      <c r="AN1">
        <v>94</v>
      </c>
      <c r="AO1">
        <v>3</v>
      </c>
      <c r="AP1">
        <v>1</v>
      </c>
    </row>
    <row r="2" spans="6:42" ht="15.75" customHeight="1">
      <c r="F2" s="3"/>
      <c r="H2" s="3"/>
      <c r="AA2">
        <v>45.539988407</v>
      </c>
      <c r="AB2">
        <v>77.444279064</v>
      </c>
      <c r="AC2">
        <v>70.646743993</v>
      </c>
      <c r="AD2">
        <v>65.318229372</v>
      </c>
      <c r="AE2">
        <v>48.010635602</v>
      </c>
      <c r="AF2">
        <v>44.876077218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67</v>
      </c>
      <c r="AN2">
        <v>94</v>
      </c>
      <c r="AO2">
        <v>3</v>
      </c>
      <c r="AP2">
        <v>2</v>
      </c>
    </row>
    <row r="3" spans="1:42" ht="15.75" customHeight="1">
      <c r="A3" s="4" t="s">
        <v>130</v>
      </c>
      <c r="B3" s="5"/>
      <c r="C3" s="5"/>
      <c r="D3" s="5"/>
      <c r="E3" s="70" t="s">
        <v>125</v>
      </c>
      <c r="F3" s="70"/>
      <c r="G3" s="70"/>
      <c r="H3" s="70"/>
      <c r="AA3">
        <v>80.775255593</v>
      </c>
      <c r="AB3">
        <v>70.253173557</v>
      </c>
      <c r="AC3">
        <v>71.318226827</v>
      </c>
      <c r="AD3">
        <v>80.695020146</v>
      </c>
      <c r="AE3">
        <v>79.394643069</v>
      </c>
      <c r="AF3">
        <v>87.43248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67</v>
      </c>
      <c r="AN3">
        <v>94</v>
      </c>
      <c r="AO3">
        <v>3</v>
      </c>
      <c r="AP3">
        <v>3</v>
      </c>
    </row>
    <row r="4" spans="1:42" ht="15.75" customHeight="1">
      <c r="A4" s="6"/>
      <c r="E4" s="71" t="s">
        <v>131</v>
      </c>
      <c r="F4" s="71"/>
      <c r="G4" s="71"/>
      <c r="H4" s="71"/>
      <c r="AA4">
        <v>99.142105465</v>
      </c>
      <c r="AB4">
        <v>99.765597596</v>
      </c>
      <c r="AC4">
        <v>99.795912519</v>
      </c>
      <c r="AD4">
        <v>99.605625555</v>
      </c>
      <c r="AE4">
        <v>99.579194504</v>
      </c>
      <c r="AF4">
        <v>99.070484169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67</v>
      </c>
      <c r="AN4">
        <v>94</v>
      </c>
      <c r="AO4">
        <v>3</v>
      </c>
      <c r="AP4">
        <v>4</v>
      </c>
    </row>
    <row r="5" spans="1:42" ht="15.75" customHeight="1" thickBot="1">
      <c r="A5" s="33"/>
      <c r="B5" s="33" t="str">
        <f>'26,27'!$B$5</f>
        <v>民國八十三年</v>
      </c>
      <c r="C5" s="33"/>
      <c r="D5" s="33"/>
      <c r="E5" s="69">
        <f>'26,27'!$E$5</f>
        <v>1994</v>
      </c>
      <c r="F5" s="69"/>
      <c r="G5" s="69"/>
      <c r="H5" s="69"/>
      <c r="AA5">
        <v>64.008592237</v>
      </c>
      <c r="AB5">
        <v>92.138394592</v>
      </c>
      <c r="AC5">
        <v>86.700882893</v>
      </c>
      <c r="AD5">
        <v>81.888818737</v>
      </c>
      <c r="AE5">
        <v>78.181940645</v>
      </c>
      <c r="AF5">
        <v>69.679879863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67</v>
      </c>
      <c r="AN5">
        <v>94</v>
      </c>
      <c r="AO5">
        <v>3</v>
      </c>
      <c r="AP5">
        <v>5</v>
      </c>
    </row>
    <row r="6" spans="1:42" s="10" customFormat="1" ht="12.75" customHeight="1" thickTop="1">
      <c r="A6" s="7"/>
      <c r="B6" s="8" t="s">
        <v>68</v>
      </c>
      <c r="C6" s="8" t="s">
        <v>69</v>
      </c>
      <c r="D6" s="8" t="s">
        <v>70</v>
      </c>
      <c r="E6" s="8" t="s">
        <v>71</v>
      </c>
      <c r="F6" s="8" t="s">
        <v>72</v>
      </c>
      <c r="G6" s="8" t="s">
        <v>73</v>
      </c>
      <c r="H6" s="9"/>
      <c r="AA6">
        <v>14.869657042</v>
      </c>
      <c r="AB6">
        <v>35.193304955</v>
      </c>
      <c r="AC6">
        <v>35.454548349</v>
      </c>
      <c r="AD6">
        <v>25.958866715</v>
      </c>
      <c r="AE6">
        <v>22.471719112</v>
      </c>
      <c r="AF6">
        <v>12.410384848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67</v>
      </c>
      <c r="AN6">
        <v>94</v>
      </c>
      <c r="AO6">
        <v>3</v>
      </c>
      <c r="AP6">
        <v>6</v>
      </c>
    </row>
    <row r="7" spans="1:42" s="10" customFormat="1" ht="12.75" customHeight="1">
      <c r="A7" s="11"/>
      <c r="B7" s="11"/>
      <c r="C7" s="8" t="s">
        <v>74</v>
      </c>
      <c r="D7" s="8"/>
      <c r="E7" s="8" t="s">
        <v>75</v>
      </c>
      <c r="F7" s="51"/>
      <c r="G7" s="8" t="s">
        <v>76</v>
      </c>
      <c r="H7" s="12"/>
      <c r="AA7">
        <v>92.311675696</v>
      </c>
      <c r="AB7">
        <v>98.727258938</v>
      </c>
      <c r="AC7">
        <v>97.853419978</v>
      </c>
      <c r="AD7">
        <v>96.47808065</v>
      </c>
      <c r="AE7">
        <v>95.490453296</v>
      </c>
      <c r="AF7">
        <v>95.094369725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67</v>
      </c>
      <c r="AN7">
        <v>94</v>
      </c>
      <c r="AO7">
        <v>3</v>
      </c>
      <c r="AP7">
        <v>7</v>
      </c>
    </row>
    <row r="8" spans="1:42" s="10" customFormat="1" ht="12.75" customHeight="1">
      <c r="A8" s="11"/>
      <c r="B8" s="52" t="s">
        <v>77</v>
      </c>
      <c r="C8" s="8" t="s">
        <v>78</v>
      </c>
      <c r="D8" s="52" t="s">
        <v>79</v>
      </c>
      <c r="E8" s="52" t="s">
        <v>117</v>
      </c>
      <c r="F8" s="52" t="s">
        <v>80</v>
      </c>
      <c r="G8" s="52" t="s">
        <v>113</v>
      </c>
      <c r="H8" s="12"/>
      <c r="AA8">
        <v>17.552369161</v>
      </c>
      <c r="AB8">
        <v>37.058806799</v>
      </c>
      <c r="AC8">
        <v>30.939789417</v>
      </c>
      <c r="AD8">
        <v>26.694696838</v>
      </c>
      <c r="AE8">
        <v>20.303223716</v>
      </c>
      <c r="AF8">
        <v>15.151956402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67</v>
      </c>
      <c r="AN8">
        <v>94</v>
      </c>
      <c r="AO8">
        <v>3</v>
      </c>
      <c r="AP8">
        <v>8</v>
      </c>
    </row>
    <row r="9" spans="1:42" s="10" customFormat="1" ht="12.75" customHeight="1">
      <c r="A9" s="11"/>
      <c r="B9" s="54" t="s">
        <v>81</v>
      </c>
      <c r="C9" s="57" t="s">
        <v>82</v>
      </c>
      <c r="D9" s="26"/>
      <c r="E9" s="52" t="s">
        <v>118</v>
      </c>
      <c r="F9" s="53"/>
      <c r="G9" s="52" t="s">
        <v>114</v>
      </c>
      <c r="H9" s="12"/>
      <c r="AA9">
        <v>42.455343663</v>
      </c>
      <c r="AB9">
        <v>66.012836435</v>
      </c>
      <c r="AC9">
        <v>63.017820244</v>
      </c>
      <c r="AD9">
        <v>57.840975291</v>
      </c>
      <c r="AE9">
        <v>50.72374055</v>
      </c>
      <c r="AF9">
        <v>41.877594123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67</v>
      </c>
      <c r="AN9">
        <v>94</v>
      </c>
      <c r="AO9">
        <v>3</v>
      </c>
      <c r="AP9">
        <v>9</v>
      </c>
    </row>
    <row r="10" spans="1:42" s="10" customFormat="1" ht="12.75" customHeight="1">
      <c r="A10" s="11"/>
      <c r="B10" s="26"/>
      <c r="C10" s="57" t="s">
        <v>110</v>
      </c>
      <c r="D10" s="26"/>
      <c r="E10" s="52" t="s">
        <v>119</v>
      </c>
      <c r="F10" s="53"/>
      <c r="G10" s="52" t="s">
        <v>115</v>
      </c>
      <c r="H10" s="12"/>
      <c r="AA10">
        <v>87.609367543</v>
      </c>
      <c r="AB10">
        <v>97.403086812</v>
      </c>
      <c r="AC10">
        <v>96.295859985</v>
      </c>
      <c r="AD10">
        <v>93.708766825</v>
      </c>
      <c r="AE10">
        <v>93.405669969</v>
      </c>
      <c r="AF10">
        <v>89.773806419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67</v>
      </c>
      <c r="AN10">
        <v>94</v>
      </c>
      <c r="AO10">
        <v>3</v>
      </c>
      <c r="AP10">
        <v>10</v>
      </c>
    </row>
    <row r="11" spans="1:42" s="10" customFormat="1" ht="12.75" customHeight="1">
      <c r="A11" s="11"/>
      <c r="B11" s="26"/>
      <c r="C11" s="57" t="s">
        <v>111</v>
      </c>
      <c r="D11" s="26"/>
      <c r="E11" s="53"/>
      <c r="F11" s="53"/>
      <c r="G11" s="52" t="s">
        <v>116</v>
      </c>
      <c r="H11" s="12"/>
      <c r="AA11">
        <v>30.072327037</v>
      </c>
      <c r="AB11">
        <v>62.416928167</v>
      </c>
      <c r="AC11">
        <v>61.885946619</v>
      </c>
      <c r="AD11">
        <v>48.017147511</v>
      </c>
      <c r="AE11">
        <v>38.535776486</v>
      </c>
      <c r="AF11">
        <v>27.707574142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67</v>
      </c>
      <c r="AN11">
        <v>94</v>
      </c>
      <c r="AO11">
        <v>3</v>
      </c>
      <c r="AP11">
        <v>11</v>
      </c>
    </row>
    <row r="12" spans="1:42" s="10" customFormat="1" ht="12.75" customHeight="1">
      <c r="A12" s="13"/>
      <c r="B12" s="27"/>
      <c r="C12" s="58" t="s">
        <v>112</v>
      </c>
      <c r="D12" s="27"/>
      <c r="E12" s="27"/>
      <c r="F12" s="27"/>
      <c r="G12" s="27" t="s">
        <v>6</v>
      </c>
      <c r="H12" s="14"/>
      <c r="AA12">
        <v>90.031632638</v>
      </c>
      <c r="AB12">
        <v>92.043590789</v>
      </c>
      <c r="AC12">
        <v>92.675456331</v>
      </c>
      <c r="AD12">
        <v>92.817230473</v>
      </c>
      <c r="AE12">
        <v>93.921734027</v>
      </c>
      <c r="AF12">
        <v>92.217188382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67</v>
      </c>
      <c r="AN12">
        <v>94</v>
      </c>
      <c r="AO12">
        <v>3</v>
      </c>
      <c r="AP12">
        <v>12</v>
      </c>
    </row>
    <row r="13" spans="1:42" s="10" customFormat="1" ht="4.5" customHeight="1">
      <c r="A13" s="11"/>
      <c r="B13" s="15"/>
      <c r="C13" s="15"/>
      <c r="D13" s="15"/>
      <c r="E13" s="15"/>
      <c r="F13" s="15"/>
      <c r="G13" s="11"/>
      <c r="H13" s="16"/>
      <c r="AA13">
        <v>7.2155321265</v>
      </c>
      <c r="AB13">
        <v>14.2298139</v>
      </c>
      <c r="AC13">
        <v>10.981562081</v>
      </c>
      <c r="AD13">
        <v>9.6611063835</v>
      </c>
      <c r="AE13">
        <v>7.256649657</v>
      </c>
      <c r="AF13">
        <v>7.4679082159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67</v>
      </c>
      <c r="AN13">
        <v>94</v>
      </c>
      <c r="AO13">
        <v>3</v>
      </c>
      <c r="AP13">
        <v>13</v>
      </c>
    </row>
    <row r="14" spans="1:42" s="10" customFormat="1" ht="12" customHeight="1">
      <c r="A14" s="63" t="s">
        <v>158</v>
      </c>
      <c r="B14" s="45">
        <f aca="true" t="shared" si="0" ref="B14:G14">+AA1</f>
        <v>96.530163088</v>
      </c>
      <c r="C14" s="45">
        <f t="shared" si="0"/>
        <v>99.116191542</v>
      </c>
      <c r="D14" s="45">
        <f t="shared" si="0"/>
        <v>98.828964503</v>
      </c>
      <c r="E14" s="45">
        <f t="shared" si="0"/>
        <v>98.752367619</v>
      </c>
      <c r="F14" s="45">
        <f t="shared" si="0"/>
        <v>97.924518014</v>
      </c>
      <c r="G14" s="46">
        <f t="shared" si="0"/>
        <v>98.049042375</v>
      </c>
      <c r="H14" s="66" t="s">
        <v>185</v>
      </c>
      <c r="AA14">
        <v>29.485459063</v>
      </c>
      <c r="AB14">
        <v>62.177548563</v>
      </c>
      <c r="AC14">
        <v>60.342077362</v>
      </c>
      <c r="AD14">
        <v>46.860864818</v>
      </c>
      <c r="AE14">
        <v>40.779324081</v>
      </c>
      <c r="AF14">
        <v>27.593996196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67</v>
      </c>
      <c r="AN14">
        <v>94</v>
      </c>
      <c r="AO14">
        <v>3</v>
      </c>
      <c r="AP14">
        <v>14</v>
      </c>
    </row>
    <row r="15" spans="1:42" s="18" customFormat="1" ht="12" customHeight="1">
      <c r="A15" s="63" t="s">
        <v>159</v>
      </c>
      <c r="B15" s="45">
        <f aca="true" t="shared" si="1" ref="B15:G29">+AA2</f>
        <v>45.539988407</v>
      </c>
      <c r="C15" s="45">
        <f t="shared" si="1"/>
        <v>77.444279064</v>
      </c>
      <c r="D15" s="45">
        <f t="shared" si="1"/>
        <v>70.646743993</v>
      </c>
      <c r="E15" s="45">
        <f t="shared" si="1"/>
        <v>65.318229372</v>
      </c>
      <c r="F15" s="45">
        <f t="shared" si="1"/>
        <v>48.010635602</v>
      </c>
      <c r="G15" s="46">
        <f t="shared" si="1"/>
        <v>44.876077218</v>
      </c>
      <c r="H15" s="66" t="s">
        <v>186</v>
      </c>
      <c r="AA15">
        <v>58.870008376</v>
      </c>
      <c r="AB15">
        <v>81.858344157</v>
      </c>
      <c r="AC15">
        <v>78.96943782</v>
      </c>
      <c r="AD15">
        <v>71.797347046</v>
      </c>
      <c r="AE15">
        <v>66.328824856</v>
      </c>
      <c r="AF15">
        <v>64.224213248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67</v>
      </c>
      <c r="AN15">
        <v>94</v>
      </c>
      <c r="AO15">
        <v>3</v>
      </c>
      <c r="AP15">
        <v>15</v>
      </c>
    </row>
    <row r="16" spans="1:42" s="18" customFormat="1" ht="12" customHeight="1">
      <c r="A16" s="63" t="s">
        <v>160</v>
      </c>
      <c r="B16" s="45">
        <f t="shared" si="1"/>
        <v>80.775255593</v>
      </c>
      <c r="C16" s="45">
        <f t="shared" si="1"/>
        <v>70.253173557</v>
      </c>
      <c r="D16" s="45">
        <f t="shared" si="1"/>
        <v>71.318226827</v>
      </c>
      <c r="E16" s="45">
        <f t="shared" si="1"/>
        <v>80.695020146</v>
      </c>
      <c r="F16" s="45">
        <f t="shared" si="1"/>
        <v>79.394643069</v>
      </c>
      <c r="G16" s="46">
        <f t="shared" si="1"/>
        <v>87.43248</v>
      </c>
      <c r="H16" s="66" t="s">
        <v>187</v>
      </c>
      <c r="AA16">
        <v>12.464545526</v>
      </c>
      <c r="AB16">
        <v>28.790967094</v>
      </c>
      <c r="AC16">
        <v>33.645460884</v>
      </c>
      <c r="AD16">
        <v>22.155883133</v>
      </c>
      <c r="AE16">
        <v>16.221538698</v>
      </c>
      <c r="AF16">
        <v>9.5719491596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67</v>
      </c>
      <c r="AN16">
        <v>94</v>
      </c>
      <c r="AO16">
        <v>3</v>
      </c>
      <c r="AP16">
        <v>16</v>
      </c>
    </row>
    <row r="17" spans="1:42" s="18" customFormat="1" ht="12" customHeight="1">
      <c r="A17" s="63" t="s">
        <v>161</v>
      </c>
      <c r="B17" s="45">
        <f t="shared" si="1"/>
        <v>99.142105465</v>
      </c>
      <c r="C17" s="45">
        <f t="shared" si="1"/>
        <v>99.765597596</v>
      </c>
      <c r="D17" s="45">
        <f t="shared" si="1"/>
        <v>99.795912519</v>
      </c>
      <c r="E17" s="45">
        <f t="shared" si="1"/>
        <v>99.605625555</v>
      </c>
      <c r="F17" s="45">
        <f t="shared" si="1"/>
        <v>99.579194504</v>
      </c>
      <c r="G17" s="46">
        <f t="shared" si="1"/>
        <v>99.070484169</v>
      </c>
      <c r="H17" s="66" t="s">
        <v>188</v>
      </c>
      <c r="AA17">
        <v>125.4524818</v>
      </c>
      <c r="AB17">
        <v>153.48380277</v>
      </c>
      <c r="AC17">
        <v>138.34997978</v>
      </c>
      <c r="AD17">
        <v>135.41668573</v>
      </c>
      <c r="AE17">
        <v>129.05097456</v>
      </c>
      <c r="AF17">
        <v>126.40174431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67</v>
      </c>
      <c r="AN17">
        <v>94</v>
      </c>
      <c r="AO17">
        <v>3</v>
      </c>
      <c r="AP17">
        <v>17</v>
      </c>
    </row>
    <row r="18" spans="1:42" s="18" customFormat="1" ht="12" customHeight="1">
      <c r="A18" s="63" t="s">
        <v>162</v>
      </c>
      <c r="B18" s="45">
        <f t="shared" si="1"/>
        <v>64.008592237</v>
      </c>
      <c r="C18" s="45">
        <f t="shared" si="1"/>
        <v>92.138394592</v>
      </c>
      <c r="D18" s="45">
        <f t="shared" si="1"/>
        <v>86.700882893</v>
      </c>
      <c r="E18" s="45">
        <f t="shared" si="1"/>
        <v>81.888818737</v>
      </c>
      <c r="F18" s="45">
        <f t="shared" si="1"/>
        <v>78.181940645</v>
      </c>
      <c r="G18" s="46">
        <f t="shared" si="1"/>
        <v>69.679879863</v>
      </c>
      <c r="H18" s="66" t="s">
        <v>189</v>
      </c>
      <c r="AA18">
        <v>4.1214214803</v>
      </c>
      <c r="AB18">
        <v>14.299257686</v>
      </c>
      <c r="AC18">
        <v>10.750729907</v>
      </c>
      <c r="AD18">
        <v>6.8658669375</v>
      </c>
      <c r="AE18">
        <v>3.8231718856</v>
      </c>
      <c r="AF18">
        <v>3.1128207596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67</v>
      </c>
      <c r="AN18">
        <v>94</v>
      </c>
      <c r="AO18">
        <v>3</v>
      </c>
      <c r="AP18">
        <v>18</v>
      </c>
    </row>
    <row r="19" spans="1:42" s="18" customFormat="1" ht="12" customHeight="1">
      <c r="A19" s="63" t="s">
        <v>163</v>
      </c>
      <c r="B19" s="45">
        <f t="shared" si="1"/>
        <v>14.869657042</v>
      </c>
      <c r="C19" s="45">
        <f t="shared" si="1"/>
        <v>35.193304955</v>
      </c>
      <c r="D19" s="45">
        <f t="shared" si="1"/>
        <v>35.454548349</v>
      </c>
      <c r="E19" s="45">
        <f t="shared" si="1"/>
        <v>25.958866715</v>
      </c>
      <c r="F19" s="45">
        <f t="shared" si="1"/>
        <v>22.471719112</v>
      </c>
      <c r="G19" s="46">
        <f t="shared" si="1"/>
        <v>12.410384848</v>
      </c>
      <c r="H19" s="66" t="s">
        <v>190</v>
      </c>
      <c r="AA19">
        <v>5.846209445</v>
      </c>
      <c r="AB19">
        <v>19.149894294</v>
      </c>
      <c r="AC19">
        <v>16.617687794</v>
      </c>
      <c r="AD19">
        <v>9.4138979629</v>
      </c>
      <c r="AE19">
        <v>8.0806201749</v>
      </c>
      <c r="AF19">
        <v>4.9690667869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67</v>
      </c>
      <c r="AN19">
        <v>94</v>
      </c>
      <c r="AO19">
        <v>3</v>
      </c>
      <c r="AP19">
        <v>19</v>
      </c>
    </row>
    <row r="20" spans="1:42" s="18" customFormat="1" ht="12" customHeight="1">
      <c r="A20" s="63" t="s">
        <v>164</v>
      </c>
      <c r="B20" s="45">
        <f t="shared" si="1"/>
        <v>92.311675696</v>
      </c>
      <c r="C20" s="45">
        <f t="shared" si="1"/>
        <v>98.727258938</v>
      </c>
      <c r="D20" s="45">
        <f t="shared" si="1"/>
        <v>97.853419978</v>
      </c>
      <c r="E20" s="45">
        <f t="shared" si="1"/>
        <v>96.47808065</v>
      </c>
      <c r="F20" s="45">
        <f t="shared" si="1"/>
        <v>95.490453296</v>
      </c>
      <c r="G20" s="46">
        <f t="shared" si="1"/>
        <v>95.094369725</v>
      </c>
      <c r="H20" s="66" t="s">
        <v>191</v>
      </c>
      <c r="AA20">
        <v>39.717991555</v>
      </c>
      <c r="AB20">
        <v>69.249675297</v>
      </c>
      <c r="AC20">
        <v>62.556474285</v>
      </c>
      <c r="AD20">
        <v>53.963112417</v>
      </c>
      <c r="AE20">
        <v>47.481742109</v>
      </c>
      <c r="AF20">
        <v>36.355705361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67</v>
      </c>
      <c r="AN20">
        <v>94</v>
      </c>
      <c r="AO20">
        <v>3</v>
      </c>
      <c r="AP20">
        <v>20</v>
      </c>
    </row>
    <row r="21" spans="1:42" s="18" customFormat="1" ht="12" customHeight="1">
      <c r="A21" s="63" t="s">
        <v>165</v>
      </c>
      <c r="B21" s="45">
        <f t="shared" si="1"/>
        <v>17.552369161</v>
      </c>
      <c r="C21" s="45">
        <f t="shared" si="1"/>
        <v>37.058806799</v>
      </c>
      <c r="D21" s="45">
        <f t="shared" si="1"/>
        <v>30.939789417</v>
      </c>
      <c r="E21" s="45">
        <f t="shared" si="1"/>
        <v>26.694696838</v>
      </c>
      <c r="F21" s="45">
        <f t="shared" si="1"/>
        <v>20.303223716</v>
      </c>
      <c r="G21" s="46">
        <f t="shared" si="1"/>
        <v>15.151956402</v>
      </c>
      <c r="H21" s="66" t="s">
        <v>192</v>
      </c>
      <c r="AA21">
        <v>89.696679803</v>
      </c>
      <c r="AB21">
        <v>126.79605806</v>
      </c>
      <c r="AC21">
        <v>125.03303288</v>
      </c>
      <c r="AD21">
        <v>111.73637609</v>
      </c>
      <c r="AE21">
        <v>101.58603901</v>
      </c>
      <c r="AF21">
        <v>85.519888169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67</v>
      </c>
      <c r="AN21">
        <v>94</v>
      </c>
      <c r="AO21">
        <v>3</v>
      </c>
      <c r="AP21">
        <v>21</v>
      </c>
    </row>
    <row r="22" spans="1:42" s="18" customFormat="1" ht="12" customHeight="1">
      <c r="A22" s="63" t="s">
        <v>166</v>
      </c>
      <c r="B22" s="45">
        <f t="shared" si="1"/>
        <v>42.455343663</v>
      </c>
      <c r="C22" s="45">
        <f t="shared" si="1"/>
        <v>66.012836435</v>
      </c>
      <c r="D22" s="45">
        <f t="shared" si="1"/>
        <v>63.017820244</v>
      </c>
      <c r="E22" s="45">
        <f t="shared" si="1"/>
        <v>57.840975291</v>
      </c>
      <c r="F22" s="45">
        <f t="shared" si="1"/>
        <v>50.72374055</v>
      </c>
      <c r="G22" s="46">
        <f t="shared" si="1"/>
        <v>41.877594123</v>
      </c>
      <c r="H22" s="66" t="s">
        <v>193</v>
      </c>
      <c r="AA22">
        <v>11.663805641</v>
      </c>
      <c r="AB22">
        <v>33.150519999</v>
      </c>
      <c r="AC22">
        <v>35.709578102</v>
      </c>
      <c r="AD22">
        <v>19.712469614</v>
      </c>
      <c r="AE22">
        <v>15.7962429</v>
      </c>
      <c r="AF22">
        <v>9.4241838722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67</v>
      </c>
      <c r="AN22">
        <v>94</v>
      </c>
      <c r="AO22">
        <v>3</v>
      </c>
      <c r="AP22">
        <v>22</v>
      </c>
    </row>
    <row r="23" spans="1:42" s="18" customFormat="1" ht="12" customHeight="1">
      <c r="A23" s="63" t="s">
        <v>167</v>
      </c>
      <c r="B23" s="45">
        <f t="shared" si="1"/>
        <v>87.609367543</v>
      </c>
      <c r="C23" s="45">
        <f t="shared" si="1"/>
        <v>97.403086812</v>
      </c>
      <c r="D23" s="45">
        <f t="shared" si="1"/>
        <v>96.295859985</v>
      </c>
      <c r="E23" s="45">
        <f t="shared" si="1"/>
        <v>93.708766825</v>
      </c>
      <c r="F23" s="45">
        <f t="shared" si="1"/>
        <v>93.405669969</v>
      </c>
      <c r="G23" s="46">
        <f t="shared" si="1"/>
        <v>89.773806419</v>
      </c>
      <c r="H23" s="66" t="s">
        <v>194</v>
      </c>
      <c r="AA23">
        <v>65.784158391</v>
      </c>
      <c r="AB23">
        <v>113.32159346</v>
      </c>
      <c r="AC23">
        <v>108.15522111</v>
      </c>
      <c r="AD23">
        <v>91.363718161</v>
      </c>
      <c r="AE23">
        <v>83.98020418</v>
      </c>
      <c r="AF23">
        <v>65.376579898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67</v>
      </c>
      <c r="AN23">
        <v>94</v>
      </c>
      <c r="AO23">
        <v>3</v>
      </c>
      <c r="AP23">
        <v>23</v>
      </c>
    </row>
    <row r="24" spans="1:42" s="18" customFormat="1" ht="12" customHeight="1">
      <c r="A24" s="63" t="s">
        <v>168</v>
      </c>
      <c r="B24" s="45">
        <f t="shared" si="1"/>
        <v>30.072327037</v>
      </c>
      <c r="C24" s="45">
        <f t="shared" si="1"/>
        <v>62.416928167</v>
      </c>
      <c r="D24" s="45">
        <f t="shared" si="1"/>
        <v>61.885946619</v>
      </c>
      <c r="E24" s="45">
        <f t="shared" si="1"/>
        <v>48.017147511</v>
      </c>
      <c r="F24" s="45">
        <f t="shared" si="1"/>
        <v>38.535776486</v>
      </c>
      <c r="G24" s="46">
        <f t="shared" si="1"/>
        <v>27.707574142</v>
      </c>
      <c r="H24" s="66" t="s">
        <v>195</v>
      </c>
      <c r="AA24">
        <v>17.773659322</v>
      </c>
      <c r="AB24">
        <v>37.469307269</v>
      </c>
      <c r="AC24">
        <v>26.573399855</v>
      </c>
      <c r="AD24">
        <v>26.213090304</v>
      </c>
      <c r="AE24">
        <v>20.20604074</v>
      </c>
      <c r="AF24">
        <v>18.846468448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67</v>
      </c>
      <c r="AN24">
        <v>94</v>
      </c>
      <c r="AO24">
        <v>3</v>
      </c>
      <c r="AP24">
        <v>24</v>
      </c>
    </row>
    <row r="25" spans="1:42" s="18" customFormat="1" ht="12" customHeight="1">
      <c r="A25" s="63" t="s">
        <v>169</v>
      </c>
      <c r="B25" s="45">
        <f t="shared" si="1"/>
        <v>90.031632638</v>
      </c>
      <c r="C25" s="45">
        <f t="shared" si="1"/>
        <v>92.043590789</v>
      </c>
      <c r="D25" s="45">
        <f t="shared" si="1"/>
        <v>92.675456331</v>
      </c>
      <c r="E25" s="45">
        <f t="shared" si="1"/>
        <v>92.817230473</v>
      </c>
      <c r="F25" s="45">
        <f t="shared" si="1"/>
        <v>93.921734027</v>
      </c>
      <c r="G25" s="46">
        <f t="shared" si="1"/>
        <v>92.217188382</v>
      </c>
      <c r="H25" s="66" t="s">
        <v>196</v>
      </c>
      <c r="AA25">
        <v>69.680589566</v>
      </c>
      <c r="AB25">
        <v>95.489472038</v>
      </c>
      <c r="AC25">
        <v>91.589112363</v>
      </c>
      <c r="AD25">
        <v>84.692750891</v>
      </c>
      <c r="AE25">
        <v>80.123996498</v>
      </c>
      <c r="AF25">
        <v>70.870612308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67</v>
      </c>
      <c r="AN25">
        <v>94</v>
      </c>
      <c r="AO25">
        <v>3</v>
      </c>
      <c r="AP25">
        <v>25</v>
      </c>
    </row>
    <row r="26" spans="1:42" s="18" customFormat="1" ht="12" customHeight="1">
      <c r="A26" s="63" t="s">
        <v>170</v>
      </c>
      <c r="B26" s="45">
        <f t="shared" si="1"/>
        <v>7.2155321265</v>
      </c>
      <c r="C26" s="45">
        <f t="shared" si="1"/>
        <v>14.2298139</v>
      </c>
      <c r="D26" s="45">
        <f t="shared" si="1"/>
        <v>10.981562081</v>
      </c>
      <c r="E26" s="45">
        <f t="shared" si="1"/>
        <v>9.6611063835</v>
      </c>
      <c r="F26" s="45">
        <f t="shared" si="1"/>
        <v>7.256649657</v>
      </c>
      <c r="G26" s="46">
        <f t="shared" si="1"/>
        <v>7.4679082159</v>
      </c>
      <c r="H26" s="66" t="s">
        <v>197</v>
      </c>
      <c r="AA26">
        <v>43.463938236</v>
      </c>
      <c r="AB26">
        <v>62.277092557</v>
      </c>
      <c r="AC26">
        <v>48.829760476</v>
      </c>
      <c r="AD26">
        <v>49.703990411</v>
      </c>
      <c r="AE26">
        <v>47.192117595</v>
      </c>
      <c r="AF26">
        <v>49.967965195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67</v>
      </c>
      <c r="AN26">
        <v>94</v>
      </c>
      <c r="AO26">
        <v>3</v>
      </c>
      <c r="AP26">
        <v>26</v>
      </c>
    </row>
    <row r="27" spans="1:42" s="18" customFormat="1" ht="12" customHeight="1">
      <c r="A27" s="63" t="s">
        <v>171</v>
      </c>
      <c r="B27" s="45">
        <f t="shared" si="1"/>
        <v>29.485459063</v>
      </c>
      <c r="C27" s="45">
        <f t="shared" si="1"/>
        <v>62.177548563</v>
      </c>
      <c r="D27" s="45">
        <f t="shared" si="1"/>
        <v>60.342077362</v>
      </c>
      <c r="E27" s="45">
        <f t="shared" si="1"/>
        <v>46.860864818</v>
      </c>
      <c r="F27" s="45">
        <f t="shared" si="1"/>
        <v>40.779324081</v>
      </c>
      <c r="G27" s="46">
        <f t="shared" si="1"/>
        <v>27.593996196</v>
      </c>
      <c r="H27" s="66" t="s">
        <v>198</v>
      </c>
      <c r="AA27">
        <v>16.108899906</v>
      </c>
      <c r="AB27">
        <v>39.949374769</v>
      </c>
      <c r="AC27">
        <v>48.085048125</v>
      </c>
      <c r="AD27">
        <v>28.643083502</v>
      </c>
      <c r="AE27">
        <v>23.554523499</v>
      </c>
      <c r="AF27">
        <v>10.897405054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67</v>
      </c>
      <c r="AN27">
        <v>94</v>
      </c>
      <c r="AO27">
        <v>3</v>
      </c>
      <c r="AP27">
        <v>27</v>
      </c>
    </row>
    <row r="28" spans="1:42" s="18" customFormat="1" ht="12" customHeight="1">
      <c r="A28" s="63" t="s">
        <v>172</v>
      </c>
      <c r="B28" s="45">
        <f t="shared" si="1"/>
        <v>58.870008376</v>
      </c>
      <c r="C28" s="45">
        <f t="shared" si="1"/>
        <v>81.858344157</v>
      </c>
      <c r="D28" s="45">
        <f t="shared" si="1"/>
        <v>78.96943782</v>
      </c>
      <c r="E28" s="45">
        <f t="shared" si="1"/>
        <v>71.797347046</v>
      </c>
      <c r="F28" s="45">
        <f t="shared" si="1"/>
        <v>66.328824856</v>
      </c>
      <c r="G28" s="46">
        <f t="shared" si="1"/>
        <v>64.224213248</v>
      </c>
      <c r="H28" s="66" t="s">
        <v>199</v>
      </c>
      <c r="AA28">
        <v>102.01688379</v>
      </c>
      <c r="AB28">
        <v>117.39460187</v>
      </c>
      <c r="AC28">
        <v>108.56753513</v>
      </c>
      <c r="AD28">
        <v>105.10719482</v>
      </c>
      <c r="AE28">
        <v>105.57791798</v>
      </c>
      <c r="AF28">
        <v>102.8813598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120</v>
      </c>
      <c r="AM28" t="s">
        <v>67</v>
      </c>
      <c r="AN28">
        <v>94</v>
      </c>
      <c r="AO28">
        <v>3</v>
      </c>
      <c r="AP28">
        <v>28</v>
      </c>
    </row>
    <row r="29" spans="1:42" s="18" customFormat="1" ht="12" customHeight="1">
      <c r="A29" s="63" t="s">
        <v>173</v>
      </c>
      <c r="B29" s="45">
        <f t="shared" si="1"/>
        <v>12.464545526</v>
      </c>
      <c r="C29" s="45">
        <f t="shared" si="1"/>
        <v>28.790967094</v>
      </c>
      <c r="D29" s="45">
        <f t="shared" si="1"/>
        <v>33.645460884</v>
      </c>
      <c r="E29" s="45">
        <f t="shared" si="1"/>
        <v>22.155883133</v>
      </c>
      <c r="F29" s="45">
        <f t="shared" si="1"/>
        <v>16.221538698</v>
      </c>
      <c r="G29" s="46">
        <f t="shared" si="1"/>
        <v>9.5719491596</v>
      </c>
      <c r="H29" s="66" t="s">
        <v>200</v>
      </c>
      <c r="AA29">
        <v>48.786271963</v>
      </c>
      <c r="AB29">
        <v>86.940065035</v>
      </c>
      <c r="AC29">
        <v>77.524587606</v>
      </c>
      <c r="AD29">
        <v>70.388060794</v>
      </c>
      <c r="AE29">
        <v>51.615386342</v>
      </c>
      <c r="AF29">
        <v>47.949519225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120</v>
      </c>
      <c r="AM29" t="s">
        <v>67</v>
      </c>
      <c r="AN29">
        <v>94</v>
      </c>
      <c r="AO29">
        <v>3</v>
      </c>
      <c r="AP29">
        <v>29</v>
      </c>
    </row>
    <row r="30" spans="1:42" s="18" customFormat="1" ht="12" customHeight="1">
      <c r="A30" s="49" t="s">
        <v>61</v>
      </c>
      <c r="B30" s="47"/>
      <c r="C30" s="47"/>
      <c r="D30" s="47"/>
      <c r="E30" s="47"/>
      <c r="F30" s="47"/>
      <c r="G30" s="48"/>
      <c r="H30" s="50" t="s">
        <v>66</v>
      </c>
      <c r="AA30">
        <v>126.84872931</v>
      </c>
      <c r="AB30">
        <v>103.50039344</v>
      </c>
      <c r="AC30">
        <v>104.56920349</v>
      </c>
      <c r="AD30">
        <v>123.77348938</v>
      </c>
      <c r="AE30">
        <v>124.85093799</v>
      </c>
      <c r="AF30">
        <v>132.22891337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120</v>
      </c>
      <c r="AM30" t="s">
        <v>67</v>
      </c>
      <c r="AN30">
        <v>94</v>
      </c>
      <c r="AO30">
        <v>3</v>
      </c>
      <c r="AP30">
        <v>30</v>
      </c>
    </row>
    <row r="31" spans="1:42" s="18" customFormat="1" ht="12" customHeight="1">
      <c r="A31" s="63" t="s">
        <v>174</v>
      </c>
      <c r="B31" s="45">
        <f aca="true" t="shared" si="2" ref="B31:G31">+AA17</f>
        <v>125.4524818</v>
      </c>
      <c r="C31" s="45">
        <f t="shared" si="2"/>
        <v>153.48380277</v>
      </c>
      <c r="D31" s="45">
        <f t="shared" si="2"/>
        <v>138.34997978</v>
      </c>
      <c r="E31" s="45">
        <f t="shared" si="2"/>
        <v>135.41668573</v>
      </c>
      <c r="F31" s="45">
        <f t="shared" si="2"/>
        <v>129.05097456</v>
      </c>
      <c r="G31" s="46">
        <f t="shared" si="2"/>
        <v>126.40174431</v>
      </c>
      <c r="H31" s="66" t="s">
        <v>62</v>
      </c>
      <c r="AA31">
        <v>103.9462035</v>
      </c>
      <c r="AB31">
        <v>110.51042368</v>
      </c>
      <c r="AC31">
        <v>107.17840302</v>
      </c>
      <c r="AD31">
        <v>106.69872293</v>
      </c>
      <c r="AE31">
        <v>104.5380922</v>
      </c>
      <c r="AF31">
        <v>104.2945632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120</v>
      </c>
      <c r="AM31" t="s">
        <v>67</v>
      </c>
      <c r="AN31">
        <v>94</v>
      </c>
      <c r="AO31">
        <v>3</v>
      </c>
      <c r="AP31">
        <v>31</v>
      </c>
    </row>
    <row r="32" spans="1:42" s="18" customFormat="1" ht="12" customHeight="1">
      <c r="A32" s="63" t="s">
        <v>175</v>
      </c>
      <c r="B32" s="45">
        <f aca="true" t="shared" si="3" ref="B32:G57">+AA18</f>
        <v>4.1214214803</v>
      </c>
      <c r="C32" s="45">
        <f t="shared" si="3"/>
        <v>14.299257686</v>
      </c>
      <c r="D32" s="45">
        <f t="shared" si="3"/>
        <v>10.750729907</v>
      </c>
      <c r="E32" s="45">
        <f t="shared" si="3"/>
        <v>6.8658669375</v>
      </c>
      <c r="F32" s="45">
        <f t="shared" si="3"/>
        <v>3.8231718856</v>
      </c>
      <c r="G32" s="46">
        <f t="shared" si="3"/>
        <v>3.1128207596</v>
      </c>
      <c r="H32" s="66" t="s">
        <v>201</v>
      </c>
      <c r="AA32">
        <v>102.31339824</v>
      </c>
      <c r="AB32">
        <v>205.62399863</v>
      </c>
      <c r="AC32">
        <v>170.71774479</v>
      </c>
      <c r="AD32">
        <v>145.49748216</v>
      </c>
      <c r="AE32">
        <v>133.66476043</v>
      </c>
      <c r="AF32">
        <v>101.36989944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120</v>
      </c>
      <c r="AM32" t="s">
        <v>67</v>
      </c>
      <c r="AN32">
        <v>94</v>
      </c>
      <c r="AO32">
        <v>3</v>
      </c>
      <c r="AP32">
        <v>32</v>
      </c>
    </row>
    <row r="33" spans="1:42" s="18" customFormat="1" ht="12" customHeight="1">
      <c r="A33" s="63" t="s">
        <v>176</v>
      </c>
      <c r="B33" s="45">
        <f t="shared" si="3"/>
        <v>5.846209445</v>
      </c>
      <c r="C33" s="45">
        <f t="shared" si="3"/>
        <v>19.149894294</v>
      </c>
      <c r="D33" s="45">
        <f t="shared" si="3"/>
        <v>16.617687794</v>
      </c>
      <c r="E33" s="45">
        <f t="shared" si="3"/>
        <v>9.4138979629</v>
      </c>
      <c r="F33" s="45">
        <f t="shared" si="3"/>
        <v>8.0806201749</v>
      </c>
      <c r="G33" s="46">
        <f t="shared" si="3"/>
        <v>4.9690667869</v>
      </c>
      <c r="H33" s="66" t="s">
        <v>63</v>
      </c>
      <c r="AA33">
        <v>15.985915025</v>
      </c>
      <c r="AB33">
        <v>39.691271414</v>
      </c>
      <c r="AC33">
        <v>38.964152559</v>
      </c>
      <c r="AD33">
        <v>27.943854255</v>
      </c>
      <c r="AE33">
        <v>23.338026769</v>
      </c>
      <c r="AF33">
        <v>13.385990281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120</v>
      </c>
      <c r="AM33" t="s">
        <v>67</v>
      </c>
      <c r="AN33">
        <v>94</v>
      </c>
      <c r="AO33">
        <v>3</v>
      </c>
      <c r="AP33">
        <v>33</v>
      </c>
    </row>
    <row r="34" spans="1:42" s="18" customFormat="1" ht="12" customHeight="1">
      <c r="A34" s="63" t="s">
        <v>177</v>
      </c>
      <c r="B34" s="45">
        <f t="shared" si="3"/>
        <v>39.717991555</v>
      </c>
      <c r="C34" s="45">
        <f t="shared" si="3"/>
        <v>69.249675297</v>
      </c>
      <c r="D34" s="45">
        <f t="shared" si="3"/>
        <v>62.556474285</v>
      </c>
      <c r="E34" s="45">
        <f t="shared" si="3"/>
        <v>53.963112417</v>
      </c>
      <c r="F34" s="45">
        <f t="shared" si="3"/>
        <v>47.481742109</v>
      </c>
      <c r="G34" s="46">
        <f t="shared" si="3"/>
        <v>36.355705361</v>
      </c>
      <c r="H34" s="66" t="s">
        <v>64</v>
      </c>
      <c r="AA34">
        <v>93.780938188</v>
      </c>
      <c r="AB34">
        <v>102.82847148</v>
      </c>
      <c r="AC34">
        <v>100.03279409</v>
      </c>
      <c r="AD34">
        <v>98.303244363</v>
      </c>
      <c r="AE34">
        <v>96.720475459</v>
      </c>
      <c r="AF34">
        <v>96.539481315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120</v>
      </c>
      <c r="AM34" t="s">
        <v>67</v>
      </c>
      <c r="AN34">
        <v>94</v>
      </c>
      <c r="AO34">
        <v>3</v>
      </c>
      <c r="AP34">
        <v>34</v>
      </c>
    </row>
    <row r="35" spans="1:42" s="18" customFormat="1" ht="12" customHeight="1">
      <c r="A35" s="63" t="s">
        <v>178</v>
      </c>
      <c r="B35" s="45">
        <f t="shared" si="3"/>
        <v>89.696679803</v>
      </c>
      <c r="C35" s="45">
        <f t="shared" si="3"/>
        <v>126.79605806</v>
      </c>
      <c r="D35" s="45">
        <f t="shared" si="3"/>
        <v>125.03303288</v>
      </c>
      <c r="E35" s="45">
        <f t="shared" si="3"/>
        <v>111.73637609</v>
      </c>
      <c r="F35" s="45">
        <f t="shared" si="3"/>
        <v>101.58603901</v>
      </c>
      <c r="G35" s="46">
        <f t="shared" si="3"/>
        <v>85.519888169</v>
      </c>
      <c r="H35" s="66" t="s">
        <v>202</v>
      </c>
      <c r="AA35">
        <v>17.630144031</v>
      </c>
      <c r="AB35">
        <v>37.290602099</v>
      </c>
      <c r="AC35">
        <v>31.353058606</v>
      </c>
      <c r="AD35">
        <v>26.863823389</v>
      </c>
      <c r="AE35">
        <v>20.303223716</v>
      </c>
      <c r="AF35">
        <v>15.151956402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120</v>
      </c>
      <c r="AM35" t="s">
        <v>67</v>
      </c>
      <c r="AN35">
        <v>94</v>
      </c>
      <c r="AO35">
        <v>3</v>
      </c>
      <c r="AP35">
        <v>35</v>
      </c>
    </row>
    <row r="36" spans="1:42" s="18" customFormat="1" ht="12" customHeight="1">
      <c r="A36" s="63" t="s">
        <v>179</v>
      </c>
      <c r="B36" s="45">
        <f t="shared" si="3"/>
        <v>11.663805641</v>
      </c>
      <c r="C36" s="45">
        <f t="shared" si="3"/>
        <v>33.150519999</v>
      </c>
      <c r="D36" s="45">
        <f t="shared" si="3"/>
        <v>35.709578102</v>
      </c>
      <c r="E36" s="45">
        <f t="shared" si="3"/>
        <v>19.712469614</v>
      </c>
      <c r="F36" s="45">
        <f t="shared" si="3"/>
        <v>15.7962429</v>
      </c>
      <c r="G36" s="46">
        <f t="shared" si="3"/>
        <v>9.4241838722</v>
      </c>
      <c r="H36" s="66" t="s">
        <v>203</v>
      </c>
      <c r="AA36">
        <v>43.803058223</v>
      </c>
      <c r="AB36">
        <v>69.469620121</v>
      </c>
      <c r="AC36">
        <v>66.555124315</v>
      </c>
      <c r="AD36">
        <v>60.638807299</v>
      </c>
      <c r="AE36">
        <v>52.765224531</v>
      </c>
      <c r="AF36">
        <v>42.811541647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120</v>
      </c>
      <c r="AM36" t="s">
        <v>67</v>
      </c>
      <c r="AN36">
        <v>94</v>
      </c>
      <c r="AO36">
        <v>3</v>
      </c>
      <c r="AP36">
        <v>36</v>
      </c>
    </row>
    <row r="37" spans="1:42" s="18" customFormat="1" ht="12" customHeight="1">
      <c r="A37" s="63" t="s">
        <v>180</v>
      </c>
      <c r="B37" s="45">
        <f t="shared" si="3"/>
        <v>65.784158391</v>
      </c>
      <c r="C37" s="45">
        <f t="shared" si="3"/>
        <v>113.32159346</v>
      </c>
      <c r="D37" s="45">
        <f t="shared" si="3"/>
        <v>108.15522111</v>
      </c>
      <c r="E37" s="45">
        <f t="shared" si="3"/>
        <v>91.363718161</v>
      </c>
      <c r="F37" s="45">
        <f t="shared" si="3"/>
        <v>83.98020418</v>
      </c>
      <c r="G37" s="46">
        <f t="shared" si="3"/>
        <v>65.376579898</v>
      </c>
      <c r="H37" s="66" t="s">
        <v>204</v>
      </c>
      <c r="AA37">
        <v>87.965461491</v>
      </c>
      <c r="AB37">
        <v>98.189247353</v>
      </c>
      <c r="AC37">
        <v>97.236700087</v>
      </c>
      <c r="AD37">
        <v>94.285230631</v>
      </c>
      <c r="AE37">
        <v>93.50798472</v>
      </c>
      <c r="AF37">
        <v>90.161262956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120</v>
      </c>
      <c r="AM37" t="s">
        <v>67</v>
      </c>
      <c r="AN37">
        <v>94</v>
      </c>
      <c r="AO37">
        <v>3</v>
      </c>
      <c r="AP37">
        <v>37</v>
      </c>
    </row>
    <row r="38" spans="1:42" s="18" customFormat="1" ht="12" customHeight="1">
      <c r="A38" s="63" t="s">
        <v>181</v>
      </c>
      <c r="B38" s="45">
        <f t="shared" si="3"/>
        <v>17.773659322</v>
      </c>
      <c r="C38" s="45">
        <f t="shared" si="3"/>
        <v>37.469307269</v>
      </c>
      <c r="D38" s="45">
        <f t="shared" si="3"/>
        <v>26.573399855</v>
      </c>
      <c r="E38" s="45">
        <f t="shared" si="3"/>
        <v>26.213090304</v>
      </c>
      <c r="F38" s="45">
        <f t="shared" si="3"/>
        <v>20.20604074</v>
      </c>
      <c r="G38" s="46">
        <f t="shared" si="3"/>
        <v>18.846468448</v>
      </c>
      <c r="H38" s="66" t="s">
        <v>205</v>
      </c>
      <c r="AA38">
        <v>30.855751685</v>
      </c>
      <c r="AB38">
        <v>64.743176496</v>
      </c>
      <c r="AC38">
        <v>63.672110061</v>
      </c>
      <c r="AD38">
        <v>49.745928915</v>
      </c>
      <c r="AE38">
        <v>39.515624649</v>
      </c>
      <c r="AF38">
        <v>28.261788935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120</v>
      </c>
      <c r="AM38" t="s">
        <v>67</v>
      </c>
      <c r="AN38">
        <v>94</v>
      </c>
      <c r="AO38">
        <v>3</v>
      </c>
      <c r="AP38">
        <v>38</v>
      </c>
    </row>
    <row r="39" spans="1:42" s="18" customFormat="1" ht="12" customHeight="1">
      <c r="A39" s="63" t="s">
        <v>182</v>
      </c>
      <c r="B39" s="45">
        <f t="shared" si="3"/>
        <v>69.680589566</v>
      </c>
      <c r="C39" s="45">
        <f t="shared" si="3"/>
        <v>95.489472038</v>
      </c>
      <c r="D39" s="45">
        <f t="shared" si="3"/>
        <v>91.589112363</v>
      </c>
      <c r="E39" s="45">
        <f t="shared" si="3"/>
        <v>84.692750891</v>
      </c>
      <c r="F39" s="45">
        <f t="shared" si="3"/>
        <v>80.123996498</v>
      </c>
      <c r="G39" s="46">
        <f t="shared" si="3"/>
        <v>70.870612308</v>
      </c>
      <c r="H39" s="66" t="s">
        <v>206</v>
      </c>
      <c r="AA39">
        <v>93.580465827</v>
      </c>
      <c r="AB39">
        <v>97.985656185</v>
      </c>
      <c r="AC39">
        <v>97.377746505</v>
      </c>
      <c r="AD39">
        <v>97.745386002</v>
      </c>
      <c r="AE39">
        <v>97.605385797</v>
      </c>
      <c r="AF39">
        <v>96.857676831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120</v>
      </c>
      <c r="AM39" t="s">
        <v>67</v>
      </c>
      <c r="AN39">
        <v>94</v>
      </c>
      <c r="AO39">
        <v>3</v>
      </c>
      <c r="AP39">
        <v>39</v>
      </c>
    </row>
    <row r="40" spans="1:42" s="18" customFormat="1" ht="12" customHeight="1">
      <c r="A40" s="63" t="s">
        <v>183</v>
      </c>
      <c r="B40" s="45">
        <f t="shared" si="3"/>
        <v>43.463938236</v>
      </c>
      <c r="C40" s="45">
        <f t="shared" si="3"/>
        <v>62.277092557</v>
      </c>
      <c r="D40" s="45">
        <f t="shared" si="3"/>
        <v>48.829760476</v>
      </c>
      <c r="E40" s="45">
        <f t="shared" si="3"/>
        <v>49.703990411</v>
      </c>
      <c r="F40" s="45">
        <f t="shared" si="3"/>
        <v>47.192117595</v>
      </c>
      <c r="G40" s="46">
        <f t="shared" si="3"/>
        <v>49.967965195</v>
      </c>
      <c r="H40" s="66" t="s">
        <v>207</v>
      </c>
      <c r="AA40">
        <v>7.64530564</v>
      </c>
      <c r="AB40">
        <v>16.448459912</v>
      </c>
      <c r="AC40">
        <v>11.617385324</v>
      </c>
      <c r="AD40">
        <v>10.503384056</v>
      </c>
      <c r="AE40">
        <v>7.5626317022</v>
      </c>
      <c r="AF40">
        <v>7.6369456269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120</v>
      </c>
      <c r="AM40" t="s">
        <v>67</v>
      </c>
      <c r="AN40">
        <v>94</v>
      </c>
      <c r="AO40">
        <v>3</v>
      </c>
      <c r="AP40">
        <v>40</v>
      </c>
    </row>
    <row r="41" spans="1:42" s="18" customFormat="1" ht="12" customHeight="1">
      <c r="A41" s="63" t="s">
        <v>184</v>
      </c>
      <c r="B41" s="45">
        <f t="shared" si="3"/>
        <v>16.108899906</v>
      </c>
      <c r="C41" s="45">
        <f t="shared" si="3"/>
        <v>39.949374769</v>
      </c>
      <c r="D41" s="45">
        <f t="shared" si="3"/>
        <v>48.085048125</v>
      </c>
      <c r="E41" s="45">
        <f t="shared" si="3"/>
        <v>28.643083502</v>
      </c>
      <c r="F41" s="45">
        <f t="shared" si="3"/>
        <v>23.554523499</v>
      </c>
      <c r="G41" s="46">
        <f t="shared" si="3"/>
        <v>10.897405054</v>
      </c>
      <c r="H41" s="66" t="s">
        <v>208</v>
      </c>
      <c r="AA41">
        <v>32.418990647</v>
      </c>
      <c r="AB41">
        <v>72.144746447</v>
      </c>
      <c r="AC41">
        <v>69.256338333</v>
      </c>
      <c r="AD41">
        <v>52.063831929</v>
      </c>
      <c r="AE41">
        <v>43.848445874</v>
      </c>
      <c r="AF41">
        <v>29.426817564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120</v>
      </c>
      <c r="AM41" t="s">
        <v>67</v>
      </c>
      <c r="AN41">
        <v>94</v>
      </c>
      <c r="AO41">
        <v>3</v>
      </c>
      <c r="AP41">
        <v>41</v>
      </c>
    </row>
    <row r="42" spans="1:42" s="18" customFormat="1" ht="12" customHeight="1">
      <c r="A42" s="63" t="s">
        <v>158</v>
      </c>
      <c r="B42" s="45">
        <f t="shared" si="3"/>
        <v>102.01688379</v>
      </c>
      <c r="C42" s="45">
        <f t="shared" si="3"/>
        <v>117.39460187</v>
      </c>
      <c r="D42" s="45">
        <f t="shared" si="3"/>
        <v>108.56753513</v>
      </c>
      <c r="E42" s="45">
        <f t="shared" si="3"/>
        <v>105.10719482</v>
      </c>
      <c r="F42" s="45">
        <f t="shared" si="3"/>
        <v>105.57791798</v>
      </c>
      <c r="G42" s="46">
        <f t="shared" si="3"/>
        <v>102.8813598</v>
      </c>
      <c r="H42" s="66" t="s">
        <v>185</v>
      </c>
      <c r="AA42">
        <v>64.53338401</v>
      </c>
      <c r="AB42">
        <v>99.767967691</v>
      </c>
      <c r="AC42">
        <v>98.65385044</v>
      </c>
      <c r="AD42">
        <v>80.349446869</v>
      </c>
      <c r="AE42">
        <v>72.63994509</v>
      </c>
      <c r="AF42">
        <v>67.402749675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120</v>
      </c>
      <c r="AM42" t="s">
        <v>67</v>
      </c>
      <c r="AN42">
        <v>94</v>
      </c>
      <c r="AO42">
        <v>3</v>
      </c>
      <c r="AP42">
        <v>42</v>
      </c>
    </row>
    <row r="43" spans="1:42" s="18" customFormat="1" ht="12" customHeight="1">
      <c r="A43" s="63" t="s">
        <v>159</v>
      </c>
      <c r="B43" s="45">
        <f t="shared" si="3"/>
        <v>48.786271963</v>
      </c>
      <c r="C43" s="45">
        <f t="shared" si="3"/>
        <v>86.940065035</v>
      </c>
      <c r="D43" s="45">
        <f t="shared" si="3"/>
        <v>77.524587606</v>
      </c>
      <c r="E43" s="45">
        <f t="shared" si="3"/>
        <v>70.388060794</v>
      </c>
      <c r="F43" s="45">
        <f t="shared" si="3"/>
        <v>51.615386342</v>
      </c>
      <c r="G43" s="46">
        <f t="shared" si="3"/>
        <v>47.949519225</v>
      </c>
      <c r="H43" s="66" t="s">
        <v>186</v>
      </c>
      <c r="AA43">
        <v>16.822596599</v>
      </c>
      <c r="AB43">
        <v>43.423934168</v>
      </c>
      <c r="AC43">
        <v>54.544528322</v>
      </c>
      <c r="AD43">
        <v>31.182269315</v>
      </c>
      <c r="AE43">
        <v>20.130347068</v>
      </c>
      <c r="AF43">
        <v>11.105441359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120</v>
      </c>
      <c r="AM43" t="s">
        <v>67</v>
      </c>
      <c r="AN43">
        <v>94</v>
      </c>
      <c r="AO43">
        <v>3</v>
      </c>
      <c r="AP43">
        <v>43</v>
      </c>
    </row>
    <row r="44" spans="1:42" s="18" customFormat="1" ht="12" customHeight="1">
      <c r="A44" s="63" t="s">
        <v>160</v>
      </c>
      <c r="B44" s="45">
        <f t="shared" si="3"/>
        <v>126.84872931</v>
      </c>
      <c r="C44" s="45">
        <f t="shared" si="3"/>
        <v>103.50039344</v>
      </c>
      <c r="D44" s="45">
        <f t="shared" si="3"/>
        <v>104.56920349</v>
      </c>
      <c r="E44" s="45">
        <f t="shared" si="3"/>
        <v>123.77348938</v>
      </c>
      <c r="F44" s="45">
        <f t="shared" si="3"/>
        <v>124.85093799</v>
      </c>
      <c r="G44" s="46">
        <f t="shared" si="3"/>
        <v>132.22891337</v>
      </c>
      <c r="H44" s="66" t="s">
        <v>187</v>
      </c>
      <c r="AA44">
        <v>93.097693578</v>
      </c>
      <c r="AB44">
        <v>89.105136437</v>
      </c>
      <c r="AC44">
        <v>97.21189977</v>
      </c>
      <c r="AD44">
        <v>97.884253372</v>
      </c>
      <c r="AE44">
        <v>97.422663181</v>
      </c>
      <c r="AF44">
        <v>94.253309194</v>
      </c>
      <c r="AG44">
        <v>87.068239999</v>
      </c>
      <c r="AH44">
        <v>0</v>
      </c>
      <c r="AI44">
        <v>0</v>
      </c>
      <c r="AJ44">
        <v>0</v>
      </c>
      <c r="AK44">
        <v>0</v>
      </c>
      <c r="AL44" t="s">
        <v>120</v>
      </c>
      <c r="AM44" t="s">
        <v>67</v>
      </c>
      <c r="AN44">
        <v>94</v>
      </c>
      <c r="AO44">
        <v>4</v>
      </c>
      <c r="AP44">
        <v>1</v>
      </c>
    </row>
    <row r="45" spans="1:42" s="18" customFormat="1" ht="12" customHeight="1">
      <c r="A45" s="63" t="s">
        <v>161</v>
      </c>
      <c r="B45" s="45">
        <f t="shared" si="3"/>
        <v>103.9462035</v>
      </c>
      <c r="C45" s="45">
        <f t="shared" si="3"/>
        <v>110.51042368</v>
      </c>
      <c r="D45" s="45">
        <f t="shared" si="3"/>
        <v>107.17840302</v>
      </c>
      <c r="E45" s="45">
        <f t="shared" si="3"/>
        <v>106.69872293</v>
      </c>
      <c r="F45" s="45">
        <f t="shared" si="3"/>
        <v>104.5380922</v>
      </c>
      <c r="G45" s="46">
        <f t="shared" si="3"/>
        <v>104.2945632</v>
      </c>
      <c r="H45" s="66" t="s">
        <v>188</v>
      </c>
      <c r="AA45">
        <v>27.701394078</v>
      </c>
      <c r="AB45">
        <v>26.484751204</v>
      </c>
      <c r="AC45">
        <v>26.149598289</v>
      </c>
      <c r="AD45">
        <v>47.55675427</v>
      </c>
      <c r="AE45">
        <v>39.706364117</v>
      </c>
      <c r="AF45">
        <v>22.566105581</v>
      </c>
      <c r="AG45">
        <v>12.999908224</v>
      </c>
      <c r="AH45">
        <v>0</v>
      </c>
      <c r="AI45">
        <v>0</v>
      </c>
      <c r="AJ45">
        <v>0</v>
      </c>
      <c r="AK45">
        <v>0</v>
      </c>
      <c r="AL45" t="s">
        <v>120</v>
      </c>
      <c r="AM45" t="s">
        <v>67</v>
      </c>
      <c r="AN45">
        <v>94</v>
      </c>
      <c r="AO45">
        <v>4</v>
      </c>
      <c r="AP45">
        <v>2</v>
      </c>
    </row>
    <row r="46" spans="1:42" s="18" customFormat="1" ht="12" customHeight="1">
      <c r="A46" s="63" t="s">
        <v>162</v>
      </c>
      <c r="B46" s="45">
        <f t="shared" si="3"/>
        <v>102.31339824</v>
      </c>
      <c r="C46" s="45">
        <f t="shared" si="3"/>
        <v>205.62399863</v>
      </c>
      <c r="D46" s="45">
        <f t="shared" si="3"/>
        <v>170.71774479</v>
      </c>
      <c r="E46" s="45">
        <f t="shared" si="3"/>
        <v>145.49748216</v>
      </c>
      <c r="F46" s="45">
        <f t="shared" si="3"/>
        <v>133.66476043</v>
      </c>
      <c r="G46" s="46">
        <f t="shared" si="3"/>
        <v>101.36989944</v>
      </c>
      <c r="H46" s="66" t="s">
        <v>189</v>
      </c>
      <c r="AA46">
        <v>86.455916473</v>
      </c>
      <c r="AB46">
        <v>81.520866774</v>
      </c>
      <c r="AC46">
        <v>89.908447342</v>
      </c>
      <c r="AD46">
        <v>93.293854343</v>
      </c>
      <c r="AE46">
        <v>90.215747495</v>
      </c>
      <c r="AF46">
        <v>84.821557216</v>
      </c>
      <c r="AG46">
        <v>38.937043929</v>
      </c>
      <c r="AH46">
        <v>0</v>
      </c>
      <c r="AI46">
        <v>0</v>
      </c>
      <c r="AJ46">
        <v>0</v>
      </c>
      <c r="AK46">
        <v>0</v>
      </c>
      <c r="AL46" t="s">
        <v>120</v>
      </c>
      <c r="AM46" t="s">
        <v>67</v>
      </c>
      <c r="AN46">
        <v>94</v>
      </c>
      <c r="AO46">
        <v>4</v>
      </c>
      <c r="AP46">
        <v>3</v>
      </c>
    </row>
    <row r="47" spans="1:42" s="18" customFormat="1" ht="12" customHeight="1">
      <c r="A47" s="63" t="s">
        <v>163</v>
      </c>
      <c r="B47" s="45">
        <f t="shared" si="3"/>
        <v>15.985915025</v>
      </c>
      <c r="C47" s="45">
        <f t="shared" si="3"/>
        <v>39.691271414</v>
      </c>
      <c r="D47" s="45">
        <f t="shared" si="3"/>
        <v>38.964152559</v>
      </c>
      <c r="E47" s="45">
        <f t="shared" si="3"/>
        <v>27.943854255</v>
      </c>
      <c r="F47" s="45">
        <f t="shared" si="3"/>
        <v>23.338026769</v>
      </c>
      <c r="G47" s="46">
        <f t="shared" si="3"/>
        <v>13.385990281</v>
      </c>
      <c r="H47" s="66" t="s">
        <v>190</v>
      </c>
      <c r="AA47">
        <v>99.382840458</v>
      </c>
      <c r="AB47">
        <v>93.398876404</v>
      </c>
      <c r="AC47">
        <v>99.618011584</v>
      </c>
      <c r="AD47">
        <v>99.573642362</v>
      </c>
      <c r="AE47">
        <v>99.412327091</v>
      </c>
      <c r="AF47">
        <v>99.252024983</v>
      </c>
      <c r="AG47">
        <v>95.963047651</v>
      </c>
      <c r="AH47">
        <v>0</v>
      </c>
      <c r="AI47">
        <v>0</v>
      </c>
      <c r="AJ47">
        <v>0</v>
      </c>
      <c r="AK47">
        <v>0</v>
      </c>
      <c r="AL47" t="s">
        <v>120</v>
      </c>
      <c r="AM47" t="s">
        <v>67</v>
      </c>
      <c r="AN47">
        <v>94</v>
      </c>
      <c r="AO47">
        <v>4</v>
      </c>
      <c r="AP47">
        <v>4</v>
      </c>
    </row>
    <row r="48" spans="1:42" s="18" customFormat="1" ht="12" customHeight="1">
      <c r="A48" s="63" t="s">
        <v>164</v>
      </c>
      <c r="B48" s="45">
        <f t="shared" si="3"/>
        <v>93.780938188</v>
      </c>
      <c r="C48" s="45">
        <f t="shared" si="3"/>
        <v>102.82847148</v>
      </c>
      <c r="D48" s="45">
        <f t="shared" si="3"/>
        <v>100.03279409</v>
      </c>
      <c r="E48" s="45">
        <f t="shared" si="3"/>
        <v>98.303244363</v>
      </c>
      <c r="F48" s="45">
        <f t="shared" si="3"/>
        <v>96.720475459</v>
      </c>
      <c r="G48" s="46">
        <f t="shared" si="3"/>
        <v>96.539481315</v>
      </c>
      <c r="H48" s="66" t="s">
        <v>191</v>
      </c>
      <c r="AA48">
        <v>26.903092925</v>
      </c>
      <c r="AB48">
        <v>0</v>
      </c>
      <c r="AC48">
        <v>50.883348212</v>
      </c>
      <c r="AD48">
        <v>58.195401677</v>
      </c>
      <c r="AE48">
        <v>59.274200558</v>
      </c>
      <c r="AF48">
        <v>46.050892371</v>
      </c>
      <c r="AG48">
        <v>47.839076465</v>
      </c>
      <c r="AH48">
        <v>0</v>
      </c>
      <c r="AI48">
        <v>0</v>
      </c>
      <c r="AJ48">
        <v>0</v>
      </c>
      <c r="AK48">
        <v>0</v>
      </c>
      <c r="AL48" t="s">
        <v>120</v>
      </c>
      <c r="AM48" t="s">
        <v>67</v>
      </c>
      <c r="AN48">
        <v>94</v>
      </c>
      <c r="AO48">
        <v>4</v>
      </c>
      <c r="AP48">
        <v>5</v>
      </c>
    </row>
    <row r="49" spans="1:42" s="18" customFormat="1" ht="12" customHeight="1">
      <c r="A49" s="63" t="s">
        <v>165</v>
      </c>
      <c r="B49" s="45">
        <f t="shared" si="3"/>
        <v>17.630144031</v>
      </c>
      <c r="C49" s="45">
        <f t="shared" si="3"/>
        <v>37.290602099</v>
      </c>
      <c r="D49" s="45">
        <f t="shared" si="3"/>
        <v>31.353058606</v>
      </c>
      <c r="E49" s="45">
        <f t="shared" si="3"/>
        <v>26.863823389</v>
      </c>
      <c r="F49" s="45">
        <f t="shared" si="3"/>
        <v>20.303223716</v>
      </c>
      <c r="G49" s="46">
        <f t="shared" si="3"/>
        <v>15.151956402</v>
      </c>
      <c r="H49" s="66" t="s">
        <v>192</v>
      </c>
      <c r="AA49">
        <v>1.9991938338</v>
      </c>
      <c r="AB49">
        <v>6.58105939</v>
      </c>
      <c r="AC49">
        <v>4.9388610932</v>
      </c>
      <c r="AD49">
        <v>8.3516619444</v>
      </c>
      <c r="AE49">
        <v>8.2588435079</v>
      </c>
      <c r="AF49">
        <v>7.5135781897</v>
      </c>
      <c r="AG49">
        <v>9.1168263626</v>
      </c>
      <c r="AH49">
        <v>0</v>
      </c>
      <c r="AI49">
        <v>0</v>
      </c>
      <c r="AJ49">
        <v>0</v>
      </c>
      <c r="AK49">
        <v>0</v>
      </c>
      <c r="AL49" t="s">
        <v>120</v>
      </c>
      <c r="AM49" t="s">
        <v>67</v>
      </c>
      <c r="AN49">
        <v>94</v>
      </c>
      <c r="AO49">
        <v>4</v>
      </c>
      <c r="AP49">
        <v>6</v>
      </c>
    </row>
    <row r="50" spans="1:42" s="18" customFormat="1" ht="12" customHeight="1">
      <c r="A50" s="63" t="s">
        <v>166</v>
      </c>
      <c r="B50" s="45">
        <f t="shared" si="3"/>
        <v>43.803058223</v>
      </c>
      <c r="C50" s="45">
        <f t="shared" si="3"/>
        <v>69.469620121</v>
      </c>
      <c r="D50" s="45">
        <f t="shared" si="3"/>
        <v>66.555124315</v>
      </c>
      <c r="E50" s="45">
        <f t="shared" si="3"/>
        <v>60.638807299</v>
      </c>
      <c r="F50" s="45">
        <f t="shared" si="3"/>
        <v>52.765224531</v>
      </c>
      <c r="G50" s="46">
        <f t="shared" si="3"/>
        <v>42.811541647</v>
      </c>
      <c r="H50" s="66" t="s">
        <v>193</v>
      </c>
      <c r="AA50">
        <v>85.508671202</v>
      </c>
      <c r="AB50">
        <v>81.601123596</v>
      </c>
      <c r="AC50">
        <v>95.036226619</v>
      </c>
      <c r="AD50">
        <v>94.334816372</v>
      </c>
      <c r="AE50">
        <v>93.948506749</v>
      </c>
      <c r="AF50">
        <v>88.591814873</v>
      </c>
      <c r="AG50">
        <v>73.159363351</v>
      </c>
      <c r="AH50">
        <v>0</v>
      </c>
      <c r="AI50">
        <v>0</v>
      </c>
      <c r="AJ50">
        <v>0</v>
      </c>
      <c r="AK50">
        <v>0</v>
      </c>
      <c r="AL50" t="s">
        <v>120</v>
      </c>
      <c r="AM50" t="s">
        <v>67</v>
      </c>
      <c r="AN50">
        <v>94</v>
      </c>
      <c r="AO50">
        <v>4</v>
      </c>
      <c r="AP50">
        <v>7</v>
      </c>
    </row>
    <row r="51" spans="1:8" s="18" customFormat="1" ht="12" customHeight="1">
      <c r="A51" s="63" t="s">
        <v>167</v>
      </c>
      <c r="B51" s="45">
        <f t="shared" si="3"/>
        <v>87.965461491</v>
      </c>
      <c r="C51" s="45">
        <f t="shared" si="3"/>
        <v>98.189247353</v>
      </c>
      <c r="D51" s="45">
        <f t="shared" si="3"/>
        <v>97.236700087</v>
      </c>
      <c r="E51" s="45">
        <f t="shared" si="3"/>
        <v>94.285230631</v>
      </c>
      <c r="F51" s="45">
        <f t="shared" si="3"/>
        <v>93.50798472</v>
      </c>
      <c r="G51" s="46">
        <f t="shared" si="3"/>
        <v>90.161262956</v>
      </c>
      <c r="H51" s="66" t="s">
        <v>194</v>
      </c>
    </row>
    <row r="52" spans="1:8" s="18" customFormat="1" ht="12" customHeight="1">
      <c r="A52" s="63" t="s">
        <v>168</v>
      </c>
      <c r="B52" s="45">
        <f t="shared" si="3"/>
        <v>30.855751685</v>
      </c>
      <c r="C52" s="45">
        <f t="shared" si="3"/>
        <v>64.743176496</v>
      </c>
      <c r="D52" s="45">
        <f t="shared" si="3"/>
        <v>63.672110061</v>
      </c>
      <c r="E52" s="45">
        <f t="shared" si="3"/>
        <v>49.745928915</v>
      </c>
      <c r="F52" s="45">
        <f t="shared" si="3"/>
        <v>39.515624649</v>
      </c>
      <c r="G52" s="46">
        <f t="shared" si="3"/>
        <v>28.261788935</v>
      </c>
      <c r="H52" s="66" t="s">
        <v>195</v>
      </c>
    </row>
    <row r="53" spans="1:8" s="18" customFormat="1" ht="12" customHeight="1">
      <c r="A53" s="63" t="s">
        <v>169</v>
      </c>
      <c r="B53" s="45">
        <f t="shared" si="3"/>
        <v>93.580465827</v>
      </c>
      <c r="C53" s="45">
        <f t="shared" si="3"/>
        <v>97.985656185</v>
      </c>
      <c r="D53" s="45">
        <f t="shared" si="3"/>
        <v>97.377746505</v>
      </c>
      <c r="E53" s="45">
        <f t="shared" si="3"/>
        <v>97.745386002</v>
      </c>
      <c r="F53" s="45">
        <f t="shared" si="3"/>
        <v>97.605385797</v>
      </c>
      <c r="G53" s="46">
        <f t="shared" si="3"/>
        <v>96.857676831</v>
      </c>
      <c r="H53" s="66" t="s">
        <v>196</v>
      </c>
    </row>
    <row r="54" spans="1:8" s="18" customFormat="1" ht="12" customHeight="1">
      <c r="A54" s="63" t="s">
        <v>170</v>
      </c>
      <c r="B54" s="45">
        <f t="shared" si="3"/>
        <v>7.64530564</v>
      </c>
      <c r="C54" s="45">
        <f t="shared" si="3"/>
        <v>16.448459912</v>
      </c>
      <c r="D54" s="45">
        <f t="shared" si="3"/>
        <v>11.617385324</v>
      </c>
      <c r="E54" s="45">
        <f t="shared" si="3"/>
        <v>10.503384056</v>
      </c>
      <c r="F54" s="45">
        <f t="shared" si="3"/>
        <v>7.5626317022</v>
      </c>
      <c r="G54" s="46">
        <f t="shared" si="3"/>
        <v>7.6369456269</v>
      </c>
      <c r="H54" s="66" t="s">
        <v>197</v>
      </c>
    </row>
    <row r="55" spans="1:8" s="18" customFormat="1" ht="12" customHeight="1">
      <c r="A55" s="63" t="s">
        <v>171</v>
      </c>
      <c r="B55" s="45">
        <f t="shared" si="3"/>
        <v>32.418990647</v>
      </c>
      <c r="C55" s="45">
        <f t="shared" si="3"/>
        <v>72.144746447</v>
      </c>
      <c r="D55" s="45">
        <f t="shared" si="3"/>
        <v>69.256338333</v>
      </c>
      <c r="E55" s="45">
        <f t="shared" si="3"/>
        <v>52.063831929</v>
      </c>
      <c r="F55" s="45">
        <f t="shared" si="3"/>
        <v>43.848445874</v>
      </c>
      <c r="G55" s="46">
        <f t="shared" si="3"/>
        <v>29.426817564</v>
      </c>
      <c r="H55" s="66" t="s">
        <v>198</v>
      </c>
    </row>
    <row r="56" spans="1:8" s="18" customFormat="1" ht="12" customHeight="1">
      <c r="A56" s="63" t="s">
        <v>172</v>
      </c>
      <c r="B56" s="45">
        <f t="shared" si="3"/>
        <v>64.53338401</v>
      </c>
      <c r="C56" s="45">
        <f t="shared" si="3"/>
        <v>99.767967691</v>
      </c>
      <c r="D56" s="45">
        <f t="shared" si="3"/>
        <v>98.65385044</v>
      </c>
      <c r="E56" s="45">
        <f t="shared" si="3"/>
        <v>80.349446869</v>
      </c>
      <c r="F56" s="45">
        <f t="shared" si="3"/>
        <v>72.63994509</v>
      </c>
      <c r="G56" s="46">
        <f t="shared" si="3"/>
        <v>67.402749675</v>
      </c>
      <c r="H56" s="66" t="s">
        <v>199</v>
      </c>
    </row>
    <row r="57" spans="1:8" s="18" customFormat="1" ht="12" customHeight="1">
      <c r="A57" s="63" t="s">
        <v>173</v>
      </c>
      <c r="B57" s="45">
        <f t="shared" si="3"/>
        <v>16.822596599</v>
      </c>
      <c r="C57" s="45">
        <f t="shared" si="3"/>
        <v>43.423934168</v>
      </c>
      <c r="D57" s="45">
        <f t="shared" si="3"/>
        <v>54.544528322</v>
      </c>
      <c r="E57" s="45">
        <f t="shared" si="3"/>
        <v>31.182269315</v>
      </c>
      <c r="F57" s="45">
        <f t="shared" si="3"/>
        <v>20.130347068</v>
      </c>
      <c r="G57" s="46">
        <f t="shared" si="3"/>
        <v>11.105441359</v>
      </c>
      <c r="H57" s="66" t="s">
        <v>200</v>
      </c>
    </row>
    <row r="58" spans="1:8" s="23" customFormat="1" ht="4.5" customHeight="1" thickBot="1">
      <c r="A58" s="20"/>
      <c r="B58" s="21"/>
      <c r="C58" s="21"/>
      <c r="D58" s="21"/>
      <c r="E58" s="21"/>
      <c r="F58" s="21"/>
      <c r="G58" s="21"/>
      <c r="H58" s="56"/>
    </row>
    <row r="59" spans="1:9" s="18" customFormat="1" ht="12" customHeight="1" thickTop="1">
      <c r="A59" s="23"/>
      <c r="B59" s="31"/>
      <c r="C59" s="31"/>
      <c r="D59" s="31"/>
      <c r="E59" s="31"/>
      <c r="F59" s="31"/>
      <c r="G59" s="31"/>
      <c r="H59" s="23"/>
      <c r="I59" s="23"/>
    </row>
    <row r="60" spans="2:6" s="18" customFormat="1" ht="12" customHeight="1">
      <c r="B60" s="24"/>
      <c r="C60" s="24"/>
      <c r="D60" s="24"/>
      <c r="E60" s="24"/>
      <c r="F60" s="24"/>
    </row>
    <row r="61" spans="2:8" ht="12.75" customHeight="1">
      <c r="B61" s="3"/>
      <c r="C61" s="3"/>
      <c r="D61" s="3"/>
      <c r="E61" s="3"/>
      <c r="F61" s="3"/>
      <c r="H61" s="3"/>
    </row>
    <row r="62" spans="2:8" ht="9.75" customHeight="1">
      <c r="B62" s="3"/>
      <c r="C62" s="3"/>
      <c r="D62" s="3"/>
      <c r="E62" s="3"/>
      <c r="F62" s="3"/>
      <c r="H62" s="3"/>
    </row>
    <row r="63" spans="2:8" ht="15.75" customHeight="1">
      <c r="B63" s="3"/>
      <c r="C63" s="3"/>
      <c r="D63" s="3"/>
      <c r="E63" s="3"/>
      <c r="F63" s="3"/>
      <c r="H63" s="3"/>
    </row>
    <row r="64" spans="2:8" ht="12.75" customHeight="1">
      <c r="B64" s="3"/>
      <c r="C64" s="3"/>
      <c r="D64" s="3"/>
      <c r="E64" s="3"/>
      <c r="F64" s="3"/>
      <c r="H64" s="3"/>
    </row>
    <row r="65" spans="2:8" ht="13.5" customHeight="1">
      <c r="B65" s="3"/>
      <c r="C65" s="3"/>
      <c r="D65" s="3"/>
      <c r="E65" s="3"/>
      <c r="F65" s="3"/>
      <c r="H65" s="3"/>
    </row>
    <row r="66" s="10" customFormat="1" ht="12.75" customHeight="1"/>
    <row r="67" s="10" customFormat="1" ht="12.75" customHeight="1"/>
    <row r="68" s="10" customFormat="1" ht="6" customHeight="1"/>
    <row r="69" s="10" customFormat="1" ht="12.75" customHeight="1"/>
    <row r="70" s="10" customFormat="1" ht="12.75" customHeight="1"/>
    <row r="71" s="10" customFormat="1" ht="12.75" customHeight="1"/>
    <row r="72" s="10" customFormat="1" ht="12.75" customHeight="1"/>
    <row r="73" s="10" customFormat="1" ht="4.5" customHeight="1"/>
    <row r="74" s="10" customFormat="1" ht="12.75" customHeight="1"/>
    <row r="75" s="18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="23" customFormat="1" ht="12.75" customHeight="1"/>
  </sheetData>
  <mergeCells count="4">
    <mergeCell ref="E3:H3"/>
    <mergeCell ref="E5:H5"/>
    <mergeCell ref="E1:H1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Roman,標準"-&amp;P+29-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P12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83年家庭收支調查報告</v>
      </c>
      <c r="B1" s="2"/>
      <c r="C1" s="2"/>
      <c r="D1" s="2"/>
      <c r="E1" s="2"/>
      <c r="F1" s="68" t="str">
        <f>'26,27'!$E$1</f>
        <v>The Survey of Family Income and Expenditure, 1994</v>
      </c>
      <c r="G1" s="68"/>
      <c r="H1" s="68"/>
      <c r="I1" s="68"/>
      <c r="AA1">
        <v>93.097693578</v>
      </c>
      <c r="AB1">
        <v>89.105136437</v>
      </c>
      <c r="AC1">
        <v>97.21189977</v>
      </c>
      <c r="AD1">
        <v>97.884253372</v>
      </c>
      <c r="AE1">
        <v>97.422663181</v>
      </c>
      <c r="AF1">
        <v>94.253309194</v>
      </c>
      <c r="AG1">
        <v>87.068239999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67</v>
      </c>
      <c r="AN1">
        <v>94</v>
      </c>
      <c r="AO1">
        <v>4</v>
      </c>
      <c r="AP1">
        <v>1</v>
      </c>
    </row>
    <row r="2" spans="2:42" ht="15.75" customHeight="1">
      <c r="B2" s="2"/>
      <c r="C2" s="2"/>
      <c r="D2" s="2"/>
      <c r="E2" s="2"/>
      <c r="F2" s="2"/>
      <c r="AA2">
        <v>27.701394078</v>
      </c>
      <c r="AB2">
        <v>26.484751204</v>
      </c>
      <c r="AC2">
        <v>26.149598289</v>
      </c>
      <c r="AD2">
        <v>47.55675427</v>
      </c>
      <c r="AE2">
        <v>39.706364117</v>
      </c>
      <c r="AF2">
        <v>22.566105581</v>
      </c>
      <c r="AG2">
        <v>12.999908224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67</v>
      </c>
      <c r="AN2">
        <v>94</v>
      </c>
      <c r="AO2">
        <v>4</v>
      </c>
      <c r="AP2">
        <v>2</v>
      </c>
    </row>
    <row r="3" spans="1:42" ht="15.75" customHeight="1">
      <c r="A3" s="4" t="s">
        <v>132</v>
      </c>
      <c r="B3" s="5"/>
      <c r="C3" s="5"/>
      <c r="D3" s="5"/>
      <c r="E3" s="5"/>
      <c r="F3" s="70" t="s">
        <v>125</v>
      </c>
      <c r="G3" s="70"/>
      <c r="H3" s="70"/>
      <c r="I3" s="70"/>
      <c r="AA3">
        <v>86.455916473</v>
      </c>
      <c r="AB3">
        <v>81.520866774</v>
      </c>
      <c r="AC3">
        <v>89.908447342</v>
      </c>
      <c r="AD3">
        <v>93.293854343</v>
      </c>
      <c r="AE3">
        <v>90.215747495</v>
      </c>
      <c r="AF3">
        <v>84.821557216</v>
      </c>
      <c r="AG3">
        <v>38.937043929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67</v>
      </c>
      <c r="AN3">
        <v>94</v>
      </c>
      <c r="AO3">
        <v>4</v>
      </c>
      <c r="AP3">
        <v>3</v>
      </c>
    </row>
    <row r="4" spans="1:42" ht="15.75" customHeight="1">
      <c r="A4" s="6"/>
      <c r="B4" s="2"/>
      <c r="C4" s="2"/>
      <c r="D4" s="2"/>
      <c r="E4" s="2"/>
      <c r="F4" s="71" t="s">
        <v>133</v>
      </c>
      <c r="G4" s="71"/>
      <c r="H4" s="71"/>
      <c r="I4" s="71"/>
      <c r="AA4">
        <v>99.382840458</v>
      </c>
      <c r="AB4">
        <v>93.398876404</v>
      </c>
      <c r="AC4">
        <v>99.618011584</v>
      </c>
      <c r="AD4">
        <v>99.573642362</v>
      </c>
      <c r="AE4">
        <v>99.412327091</v>
      </c>
      <c r="AF4">
        <v>99.252024983</v>
      </c>
      <c r="AG4">
        <v>95.963047651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67</v>
      </c>
      <c r="AN4">
        <v>94</v>
      </c>
      <c r="AO4">
        <v>4</v>
      </c>
      <c r="AP4">
        <v>4</v>
      </c>
    </row>
    <row r="5" spans="1:42" ht="15.75" customHeight="1" thickBot="1">
      <c r="A5" s="33"/>
      <c r="B5" s="33" t="str">
        <f>'26,27'!$B$5</f>
        <v>民國八十三年</v>
      </c>
      <c r="C5" s="33"/>
      <c r="D5" s="33"/>
      <c r="E5" s="29"/>
      <c r="F5" s="69">
        <f>'26,27'!$E$5</f>
        <v>1994</v>
      </c>
      <c r="G5" s="69"/>
      <c r="H5" s="69"/>
      <c r="I5" s="69"/>
      <c r="AA5">
        <v>26.903092925</v>
      </c>
      <c r="AB5">
        <v>0</v>
      </c>
      <c r="AC5">
        <v>50.883348212</v>
      </c>
      <c r="AD5">
        <v>58.195401677</v>
      </c>
      <c r="AE5">
        <v>59.274200558</v>
      </c>
      <c r="AF5">
        <v>46.050892371</v>
      </c>
      <c r="AG5">
        <v>47.839076465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67</v>
      </c>
      <c r="AN5">
        <v>94</v>
      </c>
      <c r="AO5">
        <v>4</v>
      </c>
      <c r="AP5">
        <v>5</v>
      </c>
    </row>
    <row r="6" spans="1:42" s="10" customFormat="1" ht="12.75" customHeight="1" thickTop="1">
      <c r="A6" s="7"/>
      <c r="B6" s="8" t="s">
        <v>83</v>
      </c>
      <c r="C6" s="8" t="s">
        <v>84</v>
      </c>
      <c r="D6" s="8" t="s">
        <v>85</v>
      </c>
      <c r="E6" s="8" t="s">
        <v>86</v>
      </c>
      <c r="F6" s="8" t="s">
        <v>87</v>
      </c>
      <c r="G6" s="8" t="s">
        <v>88</v>
      </c>
      <c r="H6" s="8" t="s">
        <v>89</v>
      </c>
      <c r="I6" s="9"/>
      <c r="AA6">
        <v>1.9991938338</v>
      </c>
      <c r="AB6">
        <v>6.58105939</v>
      </c>
      <c r="AC6">
        <v>4.9388610932</v>
      </c>
      <c r="AD6">
        <v>8.3516619444</v>
      </c>
      <c r="AE6">
        <v>8.2588435079</v>
      </c>
      <c r="AF6">
        <v>7.5135781897</v>
      </c>
      <c r="AG6">
        <v>9.1168263626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67</v>
      </c>
      <c r="AN6">
        <v>94</v>
      </c>
      <c r="AO6">
        <v>4</v>
      </c>
      <c r="AP6">
        <v>6</v>
      </c>
    </row>
    <row r="7" spans="1:42" s="10" customFormat="1" ht="12.75" customHeight="1">
      <c r="A7" s="11"/>
      <c r="B7" s="8" t="s">
        <v>90</v>
      </c>
      <c r="C7" s="8" t="s">
        <v>91</v>
      </c>
      <c r="D7" s="8" t="s">
        <v>92</v>
      </c>
      <c r="E7" s="8" t="s">
        <v>93</v>
      </c>
      <c r="F7" s="8" t="s">
        <v>94</v>
      </c>
      <c r="G7" s="8" t="s">
        <v>95</v>
      </c>
      <c r="H7" s="8" t="s">
        <v>0</v>
      </c>
      <c r="I7" s="12"/>
      <c r="AA7">
        <v>85.508671202</v>
      </c>
      <c r="AB7">
        <v>81.601123596</v>
      </c>
      <c r="AC7">
        <v>95.036226619</v>
      </c>
      <c r="AD7">
        <v>94.334816372</v>
      </c>
      <c r="AE7">
        <v>93.948506749</v>
      </c>
      <c r="AF7">
        <v>88.591814873</v>
      </c>
      <c r="AG7">
        <v>73.159363351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67</v>
      </c>
      <c r="AN7">
        <v>94</v>
      </c>
      <c r="AO7">
        <v>4</v>
      </c>
      <c r="AP7">
        <v>7</v>
      </c>
    </row>
    <row r="8" spans="1:42" s="10" customFormat="1" ht="12.75" customHeight="1">
      <c r="A8" s="11"/>
      <c r="B8" s="8" t="s">
        <v>65</v>
      </c>
      <c r="C8" s="52" t="s">
        <v>96</v>
      </c>
      <c r="D8" s="52" t="s">
        <v>97</v>
      </c>
      <c r="E8" s="52" t="s">
        <v>98</v>
      </c>
      <c r="F8" s="52" t="s">
        <v>99</v>
      </c>
      <c r="G8" s="52" t="s">
        <v>100</v>
      </c>
      <c r="H8" s="52" t="s">
        <v>101</v>
      </c>
      <c r="I8" s="12"/>
      <c r="AA8">
        <v>6.6638975186</v>
      </c>
      <c r="AB8">
        <v>0</v>
      </c>
      <c r="AC8">
        <v>7.3553530279</v>
      </c>
      <c r="AD8">
        <v>13.441571996</v>
      </c>
      <c r="AE8">
        <v>14.89373082</v>
      </c>
      <c r="AF8">
        <v>10.668040669</v>
      </c>
      <c r="AG8">
        <v>9.8533739229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67</v>
      </c>
      <c r="AN8">
        <v>94</v>
      </c>
      <c r="AO8">
        <v>4</v>
      </c>
      <c r="AP8">
        <v>8</v>
      </c>
    </row>
    <row r="9" spans="1:42" s="10" customFormat="1" ht="12.75" customHeight="1">
      <c r="A9" s="11"/>
      <c r="B9" s="52" t="s">
        <v>102</v>
      </c>
      <c r="C9" s="53"/>
      <c r="D9" s="53"/>
      <c r="E9" s="52" t="s">
        <v>103</v>
      </c>
      <c r="F9" s="52" t="s">
        <v>104</v>
      </c>
      <c r="G9" s="52" t="s">
        <v>105</v>
      </c>
      <c r="H9" s="52"/>
      <c r="I9" s="12"/>
      <c r="AA9">
        <v>26.545971135</v>
      </c>
      <c r="AB9">
        <v>13.142054575</v>
      </c>
      <c r="AC9">
        <v>35.95673566</v>
      </c>
      <c r="AD9">
        <v>38.779217868</v>
      </c>
      <c r="AE9">
        <v>36.20345918</v>
      </c>
      <c r="AF9">
        <v>27.553232142</v>
      </c>
      <c r="AG9">
        <v>25.977360731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67</v>
      </c>
      <c r="AN9">
        <v>94</v>
      </c>
      <c r="AO9">
        <v>4</v>
      </c>
      <c r="AP9">
        <v>9</v>
      </c>
    </row>
    <row r="10" spans="1:42" s="10" customFormat="1" ht="12.75" customHeight="1">
      <c r="A10" s="11"/>
      <c r="B10" s="52" t="s">
        <v>106</v>
      </c>
      <c r="C10" s="55"/>
      <c r="D10" s="53"/>
      <c r="E10" s="52" t="s">
        <v>107</v>
      </c>
      <c r="F10" s="52" t="s">
        <v>108</v>
      </c>
      <c r="G10" s="53"/>
      <c r="H10" s="53" t="s">
        <v>6</v>
      </c>
      <c r="I10" s="12"/>
      <c r="AA10">
        <v>73.822948209</v>
      </c>
      <c r="AB10">
        <v>47.652487961</v>
      </c>
      <c r="AC10">
        <v>76.848180365</v>
      </c>
      <c r="AD10">
        <v>88.356918938</v>
      </c>
      <c r="AE10">
        <v>89.349548381</v>
      </c>
      <c r="AF10">
        <v>81.007448428</v>
      </c>
      <c r="AG10">
        <v>71.954565248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67</v>
      </c>
      <c r="AN10">
        <v>94</v>
      </c>
      <c r="AO10">
        <v>4</v>
      </c>
      <c r="AP10">
        <v>10</v>
      </c>
    </row>
    <row r="11" spans="1:42" s="10" customFormat="1" ht="12.75" customHeight="1">
      <c r="A11" s="11"/>
      <c r="B11" s="52" t="s">
        <v>109</v>
      </c>
      <c r="C11" s="53"/>
      <c r="D11" s="53"/>
      <c r="E11" s="53"/>
      <c r="F11" s="53"/>
      <c r="G11" s="53"/>
      <c r="H11" s="53"/>
      <c r="I11" s="12"/>
      <c r="AA11">
        <v>7.1911007118</v>
      </c>
      <c r="AB11">
        <v>6.5609951846</v>
      </c>
      <c r="AC11">
        <v>9.6099150906</v>
      </c>
      <c r="AD11">
        <v>23.044862255</v>
      </c>
      <c r="AE11">
        <v>22.121773315</v>
      </c>
      <c r="AF11">
        <v>12.813300675</v>
      </c>
      <c r="AG11">
        <v>16.332532087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67</v>
      </c>
      <c r="AN11">
        <v>94</v>
      </c>
      <c r="AO11">
        <v>4</v>
      </c>
      <c r="AP11">
        <v>11</v>
      </c>
    </row>
    <row r="12" spans="1:42" s="28" customFormat="1" ht="12.75" customHeight="1">
      <c r="A12" s="13"/>
      <c r="B12" s="30"/>
      <c r="C12" s="32"/>
      <c r="D12" s="32"/>
      <c r="E12" s="32"/>
      <c r="F12" s="13"/>
      <c r="G12" s="32"/>
      <c r="H12" s="32"/>
      <c r="I12" s="14"/>
      <c r="AA12">
        <v>82.973180227</v>
      </c>
      <c r="AB12">
        <v>48.334670947</v>
      </c>
      <c r="AC12">
        <v>83.150989225</v>
      </c>
      <c r="AD12">
        <v>91.774351283</v>
      </c>
      <c r="AE12">
        <v>91.936111464</v>
      </c>
      <c r="AF12">
        <v>88.080009522</v>
      </c>
      <c r="AG12">
        <v>79.021867964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67</v>
      </c>
      <c r="AN12">
        <v>94</v>
      </c>
      <c r="AO12">
        <v>4</v>
      </c>
      <c r="AP12">
        <v>12</v>
      </c>
    </row>
    <row r="13" spans="1:42" s="10" customFormat="1" ht="4.5" customHeight="1">
      <c r="A13" s="11"/>
      <c r="B13" s="15"/>
      <c r="C13" s="15"/>
      <c r="D13" s="15"/>
      <c r="E13" s="15"/>
      <c r="F13" s="15"/>
      <c r="G13" s="15"/>
      <c r="H13" s="11"/>
      <c r="I13" s="16"/>
      <c r="AA13">
        <v>4.0293562468</v>
      </c>
      <c r="AB13">
        <v>3.9325842697</v>
      </c>
      <c r="AC13">
        <v>5.430878781</v>
      </c>
      <c r="AD13">
        <v>5.3907376412</v>
      </c>
      <c r="AE13">
        <v>6.258883622</v>
      </c>
      <c r="AF13">
        <v>4.0211487744</v>
      </c>
      <c r="AG13">
        <v>5.3882007893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67</v>
      </c>
      <c r="AN13">
        <v>94</v>
      </c>
      <c r="AO13">
        <v>4</v>
      </c>
      <c r="AP13">
        <v>13</v>
      </c>
    </row>
    <row r="14" spans="1:42" s="10" customFormat="1" ht="12" customHeight="1">
      <c r="A14" s="63" t="s">
        <v>158</v>
      </c>
      <c r="B14" s="45">
        <f aca="true" t="shared" si="0" ref="B14:H14">+AA1</f>
        <v>93.097693578</v>
      </c>
      <c r="C14" s="45">
        <f t="shared" si="0"/>
        <v>89.105136437</v>
      </c>
      <c r="D14" s="45">
        <f t="shared" si="0"/>
        <v>97.21189977</v>
      </c>
      <c r="E14" s="45">
        <f t="shared" si="0"/>
        <v>97.884253372</v>
      </c>
      <c r="F14" s="45">
        <f t="shared" si="0"/>
        <v>97.422663181</v>
      </c>
      <c r="G14" s="45">
        <f t="shared" si="0"/>
        <v>94.253309194</v>
      </c>
      <c r="H14" s="46">
        <f t="shared" si="0"/>
        <v>87.068239999</v>
      </c>
      <c r="I14" s="66" t="s">
        <v>185</v>
      </c>
      <c r="AA14">
        <v>7.2867100554</v>
      </c>
      <c r="AB14">
        <v>13.142054575</v>
      </c>
      <c r="AC14">
        <v>15.709273599</v>
      </c>
      <c r="AD14">
        <v>19.531760358</v>
      </c>
      <c r="AE14">
        <v>19.605008925</v>
      </c>
      <c r="AF14">
        <v>13.875437728</v>
      </c>
      <c r="AG14">
        <v>20.784622324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67</v>
      </c>
      <c r="AN14">
        <v>94</v>
      </c>
      <c r="AO14">
        <v>4</v>
      </c>
      <c r="AP14">
        <v>14</v>
      </c>
    </row>
    <row r="15" spans="1:42" s="18" customFormat="1" ht="12" customHeight="1">
      <c r="A15" s="63" t="s">
        <v>159</v>
      </c>
      <c r="B15" s="45">
        <f aca="true" t="shared" si="1" ref="B15:H29">+AA2</f>
        <v>27.701394078</v>
      </c>
      <c r="C15" s="45">
        <f t="shared" si="1"/>
        <v>26.484751204</v>
      </c>
      <c r="D15" s="45">
        <f t="shared" si="1"/>
        <v>26.149598289</v>
      </c>
      <c r="E15" s="45">
        <f t="shared" si="1"/>
        <v>47.55675427</v>
      </c>
      <c r="F15" s="45">
        <f t="shared" si="1"/>
        <v>39.706364117</v>
      </c>
      <c r="G15" s="45">
        <f t="shared" si="1"/>
        <v>22.566105581</v>
      </c>
      <c r="H15" s="46">
        <f t="shared" si="1"/>
        <v>12.999908224</v>
      </c>
      <c r="I15" s="66" t="s">
        <v>186</v>
      </c>
      <c r="AA15">
        <v>37.943391404</v>
      </c>
      <c r="AB15">
        <v>19.74317817</v>
      </c>
      <c r="AC15">
        <v>42.444310656</v>
      </c>
      <c r="AD15">
        <v>56.589216205</v>
      </c>
      <c r="AE15">
        <v>54.89439939</v>
      </c>
      <c r="AF15">
        <v>40.473341644</v>
      </c>
      <c r="AG15">
        <v>38.687687823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67</v>
      </c>
      <c r="AN15">
        <v>94</v>
      </c>
      <c r="AO15">
        <v>4</v>
      </c>
      <c r="AP15">
        <v>15</v>
      </c>
    </row>
    <row r="16" spans="1:42" s="18" customFormat="1" ht="12" customHeight="1">
      <c r="A16" s="63" t="s">
        <v>160</v>
      </c>
      <c r="B16" s="45">
        <f t="shared" si="1"/>
        <v>86.455916473</v>
      </c>
      <c r="C16" s="45">
        <f t="shared" si="1"/>
        <v>81.520866774</v>
      </c>
      <c r="D16" s="45">
        <f t="shared" si="1"/>
        <v>89.908447342</v>
      </c>
      <c r="E16" s="45">
        <f t="shared" si="1"/>
        <v>93.293854343</v>
      </c>
      <c r="F16" s="45">
        <f t="shared" si="1"/>
        <v>90.215747495</v>
      </c>
      <c r="G16" s="45">
        <f t="shared" si="1"/>
        <v>84.821557216</v>
      </c>
      <c r="H16" s="46">
        <f t="shared" si="1"/>
        <v>38.937043929</v>
      </c>
      <c r="I16" s="66" t="s">
        <v>187</v>
      </c>
      <c r="AA16">
        <v>4.164044988</v>
      </c>
      <c r="AB16">
        <v>6.5609951846</v>
      </c>
      <c r="AC16">
        <v>4.8724283253</v>
      </c>
      <c r="AD16">
        <v>6.8708132492</v>
      </c>
      <c r="AE16">
        <v>6.9992578875</v>
      </c>
      <c r="AF16">
        <v>5.0626131516</v>
      </c>
      <c r="AG16">
        <v>7.0526576831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67</v>
      </c>
      <c r="AN16">
        <v>94</v>
      </c>
      <c r="AO16">
        <v>4</v>
      </c>
      <c r="AP16">
        <v>16</v>
      </c>
    </row>
    <row r="17" spans="1:42" s="18" customFormat="1" ht="12" customHeight="1">
      <c r="A17" s="63" t="s">
        <v>161</v>
      </c>
      <c r="B17" s="45">
        <f t="shared" si="1"/>
        <v>99.382840458</v>
      </c>
      <c r="C17" s="45">
        <f t="shared" si="1"/>
        <v>93.398876404</v>
      </c>
      <c r="D17" s="45">
        <f t="shared" si="1"/>
        <v>99.618011584</v>
      </c>
      <c r="E17" s="45">
        <f t="shared" si="1"/>
        <v>99.573642362</v>
      </c>
      <c r="F17" s="45">
        <f t="shared" si="1"/>
        <v>99.412327091</v>
      </c>
      <c r="G17" s="45">
        <f t="shared" si="1"/>
        <v>99.252024983</v>
      </c>
      <c r="H17" s="46">
        <f t="shared" si="1"/>
        <v>95.963047651</v>
      </c>
      <c r="I17" s="66" t="s">
        <v>188</v>
      </c>
      <c r="AA17">
        <v>107.77016399</v>
      </c>
      <c r="AB17">
        <v>113.12199037</v>
      </c>
      <c r="AC17">
        <v>119.40459632</v>
      </c>
      <c r="AD17">
        <v>122.24732608</v>
      </c>
      <c r="AE17">
        <v>123.12904067</v>
      </c>
      <c r="AF17">
        <v>113.93369709</v>
      </c>
      <c r="AG17">
        <v>109.82252172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67</v>
      </c>
      <c r="AN17">
        <v>94</v>
      </c>
      <c r="AO17">
        <v>4</v>
      </c>
      <c r="AP17">
        <v>17</v>
      </c>
    </row>
    <row r="18" spans="1:42" s="18" customFormat="1" ht="12" customHeight="1">
      <c r="A18" s="63" t="s">
        <v>162</v>
      </c>
      <c r="B18" s="45">
        <f t="shared" si="1"/>
        <v>26.903092925</v>
      </c>
      <c r="C18" s="45">
        <f t="shared" si="1"/>
        <v>0</v>
      </c>
      <c r="D18" s="45">
        <f t="shared" si="1"/>
        <v>50.883348212</v>
      </c>
      <c r="E18" s="45">
        <f t="shared" si="1"/>
        <v>58.195401677</v>
      </c>
      <c r="F18" s="45">
        <f t="shared" si="1"/>
        <v>59.274200558</v>
      </c>
      <c r="G18" s="45">
        <f t="shared" si="1"/>
        <v>46.050892371</v>
      </c>
      <c r="H18" s="46">
        <f t="shared" si="1"/>
        <v>47.839076465</v>
      </c>
      <c r="I18" s="66" t="s">
        <v>189</v>
      </c>
      <c r="AA18">
        <v>0.3922686696</v>
      </c>
      <c r="AB18">
        <v>0</v>
      </c>
      <c r="AC18">
        <v>4.0482467977</v>
      </c>
      <c r="AD18">
        <v>2.3843944601</v>
      </c>
      <c r="AE18">
        <v>1.6212819159</v>
      </c>
      <c r="AF18">
        <v>0.7583113556</v>
      </c>
      <c r="AG18">
        <v>2.1606306347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67</v>
      </c>
      <c r="AN18">
        <v>94</v>
      </c>
      <c r="AO18">
        <v>4</v>
      </c>
      <c r="AP18">
        <v>18</v>
      </c>
    </row>
    <row r="19" spans="1:42" s="18" customFormat="1" ht="12" customHeight="1">
      <c r="A19" s="63" t="s">
        <v>163</v>
      </c>
      <c r="B19" s="45">
        <f t="shared" si="1"/>
        <v>1.9991938338</v>
      </c>
      <c r="C19" s="45">
        <f t="shared" si="1"/>
        <v>6.58105939</v>
      </c>
      <c r="D19" s="45">
        <f t="shared" si="1"/>
        <v>4.9388610932</v>
      </c>
      <c r="E19" s="45">
        <f t="shared" si="1"/>
        <v>8.3516619444</v>
      </c>
      <c r="F19" s="45">
        <f t="shared" si="1"/>
        <v>8.2588435079</v>
      </c>
      <c r="G19" s="45">
        <f t="shared" si="1"/>
        <v>7.5135781897</v>
      </c>
      <c r="H19" s="46">
        <f t="shared" si="1"/>
        <v>9.1168263626</v>
      </c>
      <c r="I19" s="66" t="s">
        <v>190</v>
      </c>
      <c r="AA19">
        <v>1.137480829</v>
      </c>
      <c r="AB19">
        <v>6.5609951846</v>
      </c>
      <c r="AC19">
        <v>1.3680998152</v>
      </c>
      <c r="AD19">
        <v>2.1740180825</v>
      </c>
      <c r="AE19">
        <v>2.0637414507</v>
      </c>
      <c r="AF19">
        <v>1.8066666249</v>
      </c>
      <c r="AG19">
        <v>3.321103103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67</v>
      </c>
      <c r="AN19">
        <v>94</v>
      </c>
      <c r="AO19">
        <v>4</v>
      </c>
      <c r="AP19">
        <v>19</v>
      </c>
    </row>
    <row r="20" spans="1:42" s="18" customFormat="1" ht="12" customHeight="1">
      <c r="A20" s="63" t="s">
        <v>164</v>
      </c>
      <c r="B20" s="45">
        <f t="shared" si="1"/>
        <v>85.508671202</v>
      </c>
      <c r="C20" s="45">
        <f t="shared" si="1"/>
        <v>81.601123596</v>
      </c>
      <c r="D20" s="45">
        <f t="shared" si="1"/>
        <v>95.036226619</v>
      </c>
      <c r="E20" s="45">
        <f t="shared" si="1"/>
        <v>94.334816372</v>
      </c>
      <c r="F20" s="45">
        <f t="shared" si="1"/>
        <v>93.948506749</v>
      </c>
      <c r="G20" s="45">
        <f t="shared" si="1"/>
        <v>88.591814873</v>
      </c>
      <c r="H20" s="46">
        <f t="shared" si="1"/>
        <v>73.159363351</v>
      </c>
      <c r="I20" s="66" t="s">
        <v>191</v>
      </c>
      <c r="AA20">
        <v>25.122891187</v>
      </c>
      <c r="AB20">
        <v>29.514446228</v>
      </c>
      <c r="AC20">
        <v>37.364279931</v>
      </c>
      <c r="AD20">
        <v>35.814524764</v>
      </c>
      <c r="AE20">
        <v>32.993655272</v>
      </c>
      <c r="AF20">
        <v>26.228614743</v>
      </c>
      <c r="AG20">
        <v>21.63247214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67</v>
      </c>
      <c r="AN20">
        <v>94</v>
      </c>
      <c r="AO20">
        <v>4</v>
      </c>
      <c r="AP20">
        <v>20</v>
      </c>
    </row>
    <row r="21" spans="1:42" s="18" customFormat="1" ht="12" customHeight="1">
      <c r="A21" s="63" t="s">
        <v>165</v>
      </c>
      <c r="B21" s="45">
        <f t="shared" si="1"/>
        <v>6.6638975186</v>
      </c>
      <c r="C21" s="45">
        <f t="shared" si="1"/>
        <v>0</v>
      </c>
      <c r="D21" s="45">
        <f t="shared" si="1"/>
        <v>7.3553530279</v>
      </c>
      <c r="E21" s="45">
        <f t="shared" si="1"/>
        <v>13.441571996</v>
      </c>
      <c r="F21" s="45">
        <f t="shared" si="1"/>
        <v>14.89373082</v>
      </c>
      <c r="G21" s="45">
        <f t="shared" si="1"/>
        <v>10.668040669</v>
      </c>
      <c r="H21" s="46">
        <f t="shared" si="1"/>
        <v>9.8533739229</v>
      </c>
      <c r="I21" s="66" t="s">
        <v>192</v>
      </c>
      <c r="AA21">
        <v>62.473701286</v>
      </c>
      <c r="AB21">
        <v>59.530497592</v>
      </c>
      <c r="AC21">
        <v>71.05192136</v>
      </c>
      <c r="AD21">
        <v>83.042330394</v>
      </c>
      <c r="AE21">
        <v>84.122669198</v>
      </c>
      <c r="AF21">
        <v>72.365643265</v>
      </c>
      <c r="AG21">
        <v>64.508249059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67</v>
      </c>
      <c r="AN21">
        <v>94</v>
      </c>
      <c r="AO21">
        <v>4</v>
      </c>
      <c r="AP21">
        <v>21</v>
      </c>
    </row>
    <row r="22" spans="1:42" s="18" customFormat="1" ht="12" customHeight="1">
      <c r="A22" s="63" t="s">
        <v>166</v>
      </c>
      <c r="B22" s="45">
        <f t="shared" si="1"/>
        <v>26.545971135</v>
      </c>
      <c r="C22" s="45">
        <f t="shared" si="1"/>
        <v>13.142054575</v>
      </c>
      <c r="D22" s="45">
        <f t="shared" si="1"/>
        <v>35.95673566</v>
      </c>
      <c r="E22" s="45">
        <f t="shared" si="1"/>
        <v>38.779217868</v>
      </c>
      <c r="F22" s="45">
        <f t="shared" si="1"/>
        <v>36.20345918</v>
      </c>
      <c r="G22" s="45">
        <f t="shared" si="1"/>
        <v>27.553232142</v>
      </c>
      <c r="H22" s="46">
        <f t="shared" si="1"/>
        <v>25.977360731</v>
      </c>
      <c r="I22" s="66" t="s">
        <v>193</v>
      </c>
      <c r="AA22">
        <v>1.6371563962</v>
      </c>
      <c r="AB22">
        <v>0</v>
      </c>
      <c r="AC22">
        <v>4.7104984534</v>
      </c>
      <c r="AD22">
        <v>5.50679737</v>
      </c>
      <c r="AE22">
        <v>5.1303376946</v>
      </c>
      <c r="AF22">
        <v>1.9892752661</v>
      </c>
      <c r="AG22">
        <v>6.5933894271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67</v>
      </c>
      <c r="AN22">
        <v>94</v>
      </c>
      <c r="AO22">
        <v>4</v>
      </c>
      <c r="AP22">
        <v>22</v>
      </c>
    </row>
    <row r="23" spans="1:42" s="18" customFormat="1" ht="12" customHeight="1">
      <c r="A23" s="63" t="s">
        <v>167</v>
      </c>
      <c r="B23" s="45">
        <f t="shared" si="1"/>
        <v>73.822948209</v>
      </c>
      <c r="C23" s="45">
        <f t="shared" si="1"/>
        <v>47.652487961</v>
      </c>
      <c r="D23" s="45">
        <f t="shared" si="1"/>
        <v>76.848180365</v>
      </c>
      <c r="E23" s="45">
        <f t="shared" si="1"/>
        <v>88.356918938</v>
      </c>
      <c r="F23" s="45">
        <f t="shared" si="1"/>
        <v>89.349548381</v>
      </c>
      <c r="G23" s="45">
        <f t="shared" si="1"/>
        <v>81.007448428</v>
      </c>
      <c r="H23" s="46">
        <f t="shared" si="1"/>
        <v>71.954565248</v>
      </c>
      <c r="I23" s="66" t="s">
        <v>194</v>
      </c>
      <c r="AA23">
        <v>26.858606316</v>
      </c>
      <c r="AB23">
        <v>17.074638844</v>
      </c>
      <c r="AC23">
        <v>40.901824825</v>
      </c>
      <c r="AD23">
        <v>57.837172356</v>
      </c>
      <c r="AE23">
        <v>56.17551296</v>
      </c>
      <c r="AF23">
        <v>41.900069535</v>
      </c>
      <c r="AG23">
        <v>36.150582189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67</v>
      </c>
      <c r="AN23">
        <v>94</v>
      </c>
      <c r="AO23">
        <v>4</v>
      </c>
      <c r="AP23">
        <v>23</v>
      </c>
    </row>
    <row r="24" spans="1:42" s="18" customFormat="1" ht="12" customHeight="1">
      <c r="A24" s="63" t="s">
        <v>168</v>
      </c>
      <c r="B24" s="45">
        <f t="shared" si="1"/>
        <v>7.1911007118</v>
      </c>
      <c r="C24" s="45">
        <f t="shared" si="1"/>
        <v>6.5609951846</v>
      </c>
      <c r="D24" s="45">
        <f t="shared" si="1"/>
        <v>9.6099150906</v>
      </c>
      <c r="E24" s="45">
        <f t="shared" si="1"/>
        <v>23.044862255</v>
      </c>
      <c r="F24" s="45">
        <f t="shared" si="1"/>
        <v>22.121773315</v>
      </c>
      <c r="G24" s="45">
        <f t="shared" si="1"/>
        <v>12.813300675</v>
      </c>
      <c r="H24" s="46">
        <f t="shared" si="1"/>
        <v>16.332532087</v>
      </c>
      <c r="I24" s="66" t="s">
        <v>195</v>
      </c>
      <c r="AA24">
        <v>2.6591195092</v>
      </c>
      <c r="AB24">
        <v>0</v>
      </c>
      <c r="AC24">
        <v>7.3428968839</v>
      </c>
      <c r="AD24">
        <v>15.216677039</v>
      </c>
      <c r="AE24">
        <v>16.640837584</v>
      </c>
      <c r="AF24">
        <v>9.7656470234</v>
      </c>
      <c r="AG24">
        <v>7.184267719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67</v>
      </c>
      <c r="AN24">
        <v>94</v>
      </c>
      <c r="AO24">
        <v>4</v>
      </c>
      <c r="AP24">
        <v>24</v>
      </c>
    </row>
    <row r="25" spans="1:42" s="18" customFormat="1" ht="12" customHeight="1">
      <c r="A25" s="63" t="s">
        <v>169</v>
      </c>
      <c r="B25" s="45">
        <f t="shared" si="1"/>
        <v>82.973180227</v>
      </c>
      <c r="C25" s="45">
        <f t="shared" si="1"/>
        <v>48.334670947</v>
      </c>
      <c r="D25" s="45">
        <f t="shared" si="1"/>
        <v>83.150989225</v>
      </c>
      <c r="E25" s="45">
        <f t="shared" si="1"/>
        <v>91.774351283</v>
      </c>
      <c r="F25" s="45">
        <f t="shared" si="1"/>
        <v>91.936111464</v>
      </c>
      <c r="G25" s="45">
        <f t="shared" si="1"/>
        <v>88.080009522</v>
      </c>
      <c r="H25" s="46">
        <f t="shared" si="1"/>
        <v>79.021867964</v>
      </c>
      <c r="I25" s="66" t="s">
        <v>196</v>
      </c>
      <c r="AA25">
        <v>44.555428841</v>
      </c>
      <c r="AB25">
        <v>20.686195827</v>
      </c>
      <c r="AC25">
        <v>66.061159667</v>
      </c>
      <c r="AD25">
        <v>67.158768936</v>
      </c>
      <c r="AE25">
        <v>69.507330869</v>
      </c>
      <c r="AF25">
        <v>53.421954382</v>
      </c>
      <c r="AG25">
        <v>43.828875711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67</v>
      </c>
      <c r="AN25">
        <v>94</v>
      </c>
      <c r="AO25">
        <v>4</v>
      </c>
      <c r="AP25">
        <v>25</v>
      </c>
    </row>
    <row r="26" spans="1:42" s="18" customFormat="1" ht="12" customHeight="1">
      <c r="A26" s="63" t="s">
        <v>170</v>
      </c>
      <c r="B26" s="45">
        <f t="shared" si="1"/>
        <v>4.0293562468</v>
      </c>
      <c r="C26" s="45">
        <f t="shared" si="1"/>
        <v>3.9325842697</v>
      </c>
      <c r="D26" s="45">
        <f t="shared" si="1"/>
        <v>5.430878781</v>
      </c>
      <c r="E26" s="45">
        <f t="shared" si="1"/>
        <v>5.3907376412</v>
      </c>
      <c r="F26" s="45">
        <f t="shared" si="1"/>
        <v>6.258883622</v>
      </c>
      <c r="G26" s="45">
        <f t="shared" si="1"/>
        <v>4.0211487744</v>
      </c>
      <c r="H26" s="46">
        <f t="shared" si="1"/>
        <v>5.3882007893</v>
      </c>
      <c r="I26" s="66" t="s">
        <v>197</v>
      </c>
      <c r="AA26">
        <v>20.123923473</v>
      </c>
      <c r="AB26">
        <v>20.926966292</v>
      </c>
      <c r="AC26">
        <v>42.294836928</v>
      </c>
      <c r="AD26">
        <v>44.998801715</v>
      </c>
      <c r="AE26">
        <v>42.266184405</v>
      </c>
      <c r="AF26">
        <v>32.972292349</v>
      </c>
      <c r="AG26">
        <v>28.444170203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67</v>
      </c>
      <c r="AN26">
        <v>94</v>
      </c>
      <c r="AO26">
        <v>4</v>
      </c>
      <c r="AP26">
        <v>26</v>
      </c>
    </row>
    <row r="27" spans="1:42" s="18" customFormat="1" ht="12" customHeight="1">
      <c r="A27" s="63" t="s">
        <v>171</v>
      </c>
      <c r="B27" s="45">
        <f t="shared" si="1"/>
        <v>7.2867100554</v>
      </c>
      <c r="C27" s="45">
        <f t="shared" si="1"/>
        <v>13.142054575</v>
      </c>
      <c r="D27" s="45">
        <f t="shared" si="1"/>
        <v>15.709273599</v>
      </c>
      <c r="E27" s="45">
        <f t="shared" si="1"/>
        <v>19.531760358</v>
      </c>
      <c r="F27" s="45">
        <f t="shared" si="1"/>
        <v>19.605008925</v>
      </c>
      <c r="G27" s="45">
        <f t="shared" si="1"/>
        <v>13.875437728</v>
      </c>
      <c r="H27" s="46">
        <f t="shared" si="1"/>
        <v>20.784622324</v>
      </c>
      <c r="I27" s="66" t="s">
        <v>198</v>
      </c>
      <c r="AA27">
        <v>2.4907585827</v>
      </c>
      <c r="AB27">
        <v>6.5609951846</v>
      </c>
      <c r="AC27">
        <v>4.0440947497</v>
      </c>
      <c r="AD27">
        <v>8.6608002226</v>
      </c>
      <c r="AE27">
        <v>8.8503941219</v>
      </c>
      <c r="AF27">
        <v>7.329716659</v>
      </c>
      <c r="AG27">
        <v>7.4812690019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67</v>
      </c>
      <c r="AN27">
        <v>94</v>
      </c>
      <c r="AO27">
        <v>4</v>
      </c>
      <c r="AP27">
        <v>27</v>
      </c>
    </row>
    <row r="28" spans="1:42" s="18" customFormat="1" ht="12" customHeight="1">
      <c r="A28" s="63" t="s">
        <v>172</v>
      </c>
      <c r="B28" s="45">
        <f t="shared" si="1"/>
        <v>37.943391404</v>
      </c>
      <c r="C28" s="45">
        <f t="shared" si="1"/>
        <v>19.74317817</v>
      </c>
      <c r="D28" s="45">
        <f t="shared" si="1"/>
        <v>42.444310656</v>
      </c>
      <c r="E28" s="45">
        <f t="shared" si="1"/>
        <v>56.589216205</v>
      </c>
      <c r="F28" s="45">
        <f t="shared" si="1"/>
        <v>54.89439939</v>
      </c>
      <c r="G28" s="45">
        <f t="shared" si="1"/>
        <v>40.473341644</v>
      </c>
      <c r="H28" s="46">
        <f t="shared" si="1"/>
        <v>38.687687823</v>
      </c>
      <c r="I28" s="66" t="s">
        <v>199</v>
      </c>
      <c r="AA28">
        <v>94.542156593</v>
      </c>
      <c r="AB28">
        <v>89.105136437</v>
      </c>
      <c r="AC28">
        <v>103.30295418</v>
      </c>
      <c r="AD28">
        <v>101.87579966</v>
      </c>
      <c r="AE28">
        <v>100.51479879</v>
      </c>
      <c r="AF28">
        <v>96.791350051</v>
      </c>
      <c r="AG28">
        <v>89.551451909</v>
      </c>
      <c r="AH28">
        <v>0</v>
      </c>
      <c r="AI28">
        <v>0</v>
      </c>
      <c r="AJ28">
        <v>0</v>
      </c>
      <c r="AK28">
        <v>0</v>
      </c>
      <c r="AL28" t="s">
        <v>120</v>
      </c>
      <c r="AM28" t="s">
        <v>67</v>
      </c>
      <c r="AN28">
        <v>94</v>
      </c>
      <c r="AO28">
        <v>4</v>
      </c>
      <c r="AP28">
        <v>28</v>
      </c>
    </row>
    <row r="29" spans="1:42" s="18" customFormat="1" ht="12" customHeight="1">
      <c r="A29" s="63" t="s">
        <v>173</v>
      </c>
      <c r="B29" s="45">
        <f t="shared" si="1"/>
        <v>4.164044988</v>
      </c>
      <c r="C29" s="45">
        <f t="shared" si="1"/>
        <v>6.5609951846</v>
      </c>
      <c r="D29" s="45">
        <f t="shared" si="1"/>
        <v>4.8724283253</v>
      </c>
      <c r="E29" s="45">
        <f t="shared" si="1"/>
        <v>6.8708132492</v>
      </c>
      <c r="F29" s="45">
        <f t="shared" si="1"/>
        <v>6.9992578875</v>
      </c>
      <c r="G29" s="45">
        <f t="shared" si="1"/>
        <v>5.0626131516</v>
      </c>
      <c r="H29" s="46">
        <f t="shared" si="1"/>
        <v>7.0526576831</v>
      </c>
      <c r="I29" s="66" t="s">
        <v>200</v>
      </c>
      <c r="AA29">
        <v>29.810944198</v>
      </c>
      <c r="AB29">
        <v>26.484751204</v>
      </c>
      <c r="AC29">
        <v>28.402084328</v>
      </c>
      <c r="AD29">
        <v>49.75328852</v>
      </c>
      <c r="AE29">
        <v>41.477539395</v>
      </c>
      <c r="AF29">
        <v>23.219487443</v>
      </c>
      <c r="AG29">
        <v>13.503502116</v>
      </c>
      <c r="AH29">
        <v>0</v>
      </c>
      <c r="AI29">
        <v>0</v>
      </c>
      <c r="AJ29">
        <v>0</v>
      </c>
      <c r="AK29">
        <v>0</v>
      </c>
      <c r="AL29" t="s">
        <v>120</v>
      </c>
      <c r="AM29" t="s">
        <v>67</v>
      </c>
      <c r="AN29">
        <v>94</v>
      </c>
      <c r="AO29">
        <v>4</v>
      </c>
      <c r="AP29">
        <v>29</v>
      </c>
    </row>
    <row r="30" spans="1:42" s="18" customFormat="1" ht="12" customHeight="1">
      <c r="A30" s="49" t="s">
        <v>61</v>
      </c>
      <c r="B30" s="47"/>
      <c r="C30" s="47"/>
      <c r="D30" s="47"/>
      <c r="E30" s="47"/>
      <c r="F30" s="47"/>
      <c r="G30" s="47"/>
      <c r="H30" s="48"/>
      <c r="I30" s="50" t="s">
        <v>66</v>
      </c>
      <c r="AA30">
        <v>133.84570766</v>
      </c>
      <c r="AB30">
        <v>133.40690209</v>
      </c>
      <c r="AC30">
        <v>159.9223567</v>
      </c>
      <c r="AD30">
        <v>156.9777892</v>
      </c>
      <c r="AE30">
        <v>149.10832837</v>
      </c>
      <c r="AF30">
        <v>139.1803597</v>
      </c>
      <c r="AG30">
        <v>46.797716937</v>
      </c>
      <c r="AH30">
        <v>0</v>
      </c>
      <c r="AI30">
        <v>0</v>
      </c>
      <c r="AJ30">
        <v>0</v>
      </c>
      <c r="AK30">
        <v>0</v>
      </c>
      <c r="AL30" t="s">
        <v>120</v>
      </c>
      <c r="AM30" t="s">
        <v>67</v>
      </c>
      <c r="AN30">
        <v>94</v>
      </c>
      <c r="AO30">
        <v>4</v>
      </c>
      <c r="AP30">
        <v>30</v>
      </c>
    </row>
    <row r="31" spans="1:42" s="18" customFormat="1" ht="12" customHeight="1">
      <c r="A31" s="63" t="s">
        <v>174</v>
      </c>
      <c r="B31" s="45">
        <f aca="true" t="shared" si="2" ref="B31:H31">+AA17</f>
        <v>107.77016399</v>
      </c>
      <c r="C31" s="45">
        <f t="shared" si="2"/>
        <v>113.12199037</v>
      </c>
      <c r="D31" s="45">
        <f t="shared" si="2"/>
        <v>119.40459632</v>
      </c>
      <c r="E31" s="45">
        <f t="shared" si="2"/>
        <v>122.24732608</v>
      </c>
      <c r="F31" s="45">
        <f t="shared" si="2"/>
        <v>123.12904067</v>
      </c>
      <c r="G31" s="45">
        <f t="shared" si="2"/>
        <v>113.93369709</v>
      </c>
      <c r="H31" s="46">
        <f t="shared" si="2"/>
        <v>109.82252172</v>
      </c>
      <c r="I31" s="66" t="s">
        <v>62</v>
      </c>
      <c r="AA31">
        <v>101.62363837</v>
      </c>
      <c r="AB31">
        <v>99.959871589</v>
      </c>
      <c r="AC31">
        <v>104.4551475</v>
      </c>
      <c r="AD31">
        <v>103.36882448</v>
      </c>
      <c r="AE31">
        <v>102.0680203</v>
      </c>
      <c r="AF31">
        <v>102.43373781</v>
      </c>
      <c r="AG31">
        <v>98.822344026</v>
      </c>
      <c r="AH31">
        <v>0</v>
      </c>
      <c r="AI31">
        <v>0</v>
      </c>
      <c r="AJ31">
        <v>0</v>
      </c>
      <c r="AK31">
        <v>0</v>
      </c>
      <c r="AL31" t="s">
        <v>120</v>
      </c>
      <c r="AM31" t="s">
        <v>67</v>
      </c>
      <c r="AN31">
        <v>94</v>
      </c>
      <c r="AO31">
        <v>4</v>
      </c>
      <c r="AP31">
        <v>31</v>
      </c>
    </row>
    <row r="32" spans="1:42" s="18" customFormat="1" ht="12" customHeight="1">
      <c r="A32" s="63" t="s">
        <v>175</v>
      </c>
      <c r="B32" s="45">
        <f aca="true" t="shared" si="3" ref="B32:H47">+AA18</f>
        <v>0.3922686696</v>
      </c>
      <c r="C32" s="45">
        <f t="shared" si="3"/>
        <v>0</v>
      </c>
      <c r="D32" s="45">
        <f t="shared" si="3"/>
        <v>4.0482467977</v>
      </c>
      <c r="E32" s="45">
        <f t="shared" si="3"/>
        <v>2.3843944601</v>
      </c>
      <c r="F32" s="45">
        <f t="shared" si="3"/>
        <v>1.6212819159</v>
      </c>
      <c r="G32" s="45">
        <f t="shared" si="3"/>
        <v>0.7583113556</v>
      </c>
      <c r="H32" s="46">
        <f t="shared" si="3"/>
        <v>2.1606306347</v>
      </c>
      <c r="I32" s="66" t="s">
        <v>201</v>
      </c>
      <c r="AA32">
        <v>34.282462936</v>
      </c>
      <c r="AB32">
        <v>0</v>
      </c>
      <c r="AC32">
        <v>78.656397268</v>
      </c>
      <c r="AD32">
        <v>78.30224234</v>
      </c>
      <c r="AE32">
        <v>78.284717162</v>
      </c>
      <c r="AF32">
        <v>56.529746728</v>
      </c>
      <c r="AG32">
        <v>71.740161955</v>
      </c>
      <c r="AH32">
        <v>0</v>
      </c>
      <c r="AI32">
        <v>0</v>
      </c>
      <c r="AJ32">
        <v>0</v>
      </c>
      <c r="AK32">
        <v>0</v>
      </c>
      <c r="AL32" t="s">
        <v>120</v>
      </c>
      <c r="AM32" t="s">
        <v>67</v>
      </c>
      <c r="AN32">
        <v>94</v>
      </c>
      <c r="AO32">
        <v>4</v>
      </c>
      <c r="AP32">
        <v>32</v>
      </c>
    </row>
    <row r="33" spans="1:42" s="18" customFormat="1" ht="12" customHeight="1">
      <c r="A33" s="63" t="s">
        <v>176</v>
      </c>
      <c r="B33" s="45">
        <f t="shared" si="3"/>
        <v>1.137480829</v>
      </c>
      <c r="C33" s="45">
        <f t="shared" si="3"/>
        <v>6.5609951846</v>
      </c>
      <c r="D33" s="45">
        <f t="shared" si="3"/>
        <v>1.3680998152</v>
      </c>
      <c r="E33" s="45">
        <f t="shared" si="3"/>
        <v>2.1740180825</v>
      </c>
      <c r="F33" s="45">
        <f t="shared" si="3"/>
        <v>2.0637414507</v>
      </c>
      <c r="G33" s="45">
        <f t="shared" si="3"/>
        <v>1.8066666249</v>
      </c>
      <c r="H33" s="46">
        <f t="shared" si="3"/>
        <v>3.321103103</v>
      </c>
      <c r="I33" s="66" t="s">
        <v>63</v>
      </c>
      <c r="AA33">
        <v>1.9991938338</v>
      </c>
      <c r="AB33">
        <v>6.58105939</v>
      </c>
      <c r="AC33">
        <v>5.6239490129</v>
      </c>
      <c r="AD33">
        <v>8.580399145</v>
      </c>
      <c r="AE33">
        <v>8.4782681366</v>
      </c>
      <c r="AF33">
        <v>7.5135781897</v>
      </c>
      <c r="AG33">
        <v>9.9730726648</v>
      </c>
      <c r="AH33">
        <v>0</v>
      </c>
      <c r="AI33">
        <v>0</v>
      </c>
      <c r="AJ33">
        <v>0</v>
      </c>
      <c r="AK33">
        <v>0</v>
      </c>
      <c r="AL33" t="s">
        <v>120</v>
      </c>
      <c r="AM33" t="s">
        <v>67</v>
      </c>
      <c r="AN33">
        <v>94</v>
      </c>
      <c r="AO33">
        <v>4</v>
      </c>
      <c r="AP33">
        <v>33</v>
      </c>
    </row>
    <row r="34" spans="1:42" s="18" customFormat="1" ht="12" customHeight="1">
      <c r="A34" s="63" t="s">
        <v>177</v>
      </c>
      <c r="B34" s="45">
        <f t="shared" si="3"/>
        <v>25.122891187</v>
      </c>
      <c r="C34" s="45">
        <f t="shared" si="3"/>
        <v>29.514446228</v>
      </c>
      <c r="D34" s="45">
        <f t="shared" si="3"/>
        <v>37.364279931</v>
      </c>
      <c r="E34" s="45">
        <f t="shared" si="3"/>
        <v>35.814524764</v>
      </c>
      <c r="F34" s="45">
        <f t="shared" si="3"/>
        <v>32.993655272</v>
      </c>
      <c r="G34" s="45">
        <f t="shared" si="3"/>
        <v>26.228614743</v>
      </c>
      <c r="H34" s="46">
        <f t="shared" si="3"/>
        <v>21.63247214</v>
      </c>
      <c r="I34" s="66" t="s">
        <v>64</v>
      </c>
      <c r="AA34">
        <v>86.286326635</v>
      </c>
      <c r="AB34">
        <v>81.601123596</v>
      </c>
      <c r="AC34">
        <v>95.036226619</v>
      </c>
      <c r="AD34">
        <v>95.467099338</v>
      </c>
      <c r="AE34">
        <v>95.211034077</v>
      </c>
      <c r="AF34">
        <v>89.350752673</v>
      </c>
      <c r="AG34">
        <v>73.879508474</v>
      </c>
      <c r="AH34">
        <v>0</v>
      </c>
      <c r="AI34">
        <v>0</v>
      </c>
      <c r="AJ34">
        <v>0</v>
      </c>
      <c r="AK34">
        <v>0</v>
      </c>
      <c r="AL34" t="s">
        <v>120</v>
      </c>
      <c r="AM34" t="s">
        <v>67</v>
      </c>
      <c r="AN34">
        <v>94</v>
      </c>
      <c r="AO34">
        <v>4</v>
      </c>
      <c r="AP34">
        <v>34</v>
      </c>
    </row>
    <row r="35" spans="1:42" s="18" customFormat="1" ht="12" customHeight="1">
      <c r="A35" s="63" t="s">
        <v>178</v>
      </c>
      <c r="B35" s="45">
        <f t="shared" si="3"/>
        <v>62.473701286</v>
      </c>
      <c r="C35" s="45">
        <f t="shared" si="3"/>
        <v>59.530497592</v>
      </c>
      <c r="D35" s="45">
        <f t="shared" si="3"/>
        <v>71.05192136</v>
      </c>
      <c r="E35" s="45">
        <f t="shared" si="3"/>
        <v>83.042330394</v>
      </c>
      <c r="F35" s="45">
        <f t="shared" si="3"/>
        <v>84.122669198</v>
      </c>
      <c r="G35" s="45">
        <f t="shared" si="3"/>
        <v>72.365643265</v>
      </c>
      <c r="H35" s="46">
        <f t="shared" si="3"/>
        <v>64.508249059</v>
      </c>
      <c r="I35" s="66" t="s">
        <v>202</v>
      </c>
      <c r="AA35">
        <v>6.6638975186</v>
      </c>
      <c r="AB35">
        <v>0</v>
      </c>
      <c r="AC35">
        <v>7.3553530279</v>
      </c>
      <c r="AD35">
        <v>13.50196944</v>
      </c>
      <c r="AE35">
        <v>14.89373082</v>
      </c>
      <c r="AF35">
        <v>10.768271827</v>
      </c>
      <c r="AG35">
        <v>9.8533739229</v>
      </c>
      <c r="AH35">
        <v>0</v>
      </c>
      <c r="AI35">
        <v>0</v>
      </c>
      <c r="AJ35">
        <v>0</v>
      </c>
      <c r="AK35">
        <v>0</v>
      </c>
      <c r="AL35" t="s">
        <v>120</v>
      </c>
      <c r="AM35" t="s">
        <v>67</v>
      </c>
      <c r="AN35">
        <v>94</v>
      </c>
      <c r="AO35">
        <v>4</v>
      </c>
      <c r="AP35">
        <v>35</v>
      </c>
    </row>
    <row r="36" spans="1:42" s="18" customFormat="1" ht="12" customHeight="1">
      <c r="A36" s="63" t="s">
        <v>179</v>
      </c>
      <c r="B36" s="45">
        <f t="shared" si="3"/>
        <v>1.6371563962</v>
      </c>
      <c r="C36" s="45">
        <f t="shared" si="3"/>
        <v>0</v>
      </c>
      <c r="D36" s="45">
        <f t="shared" si="3"/>
        <v>4.7104984534</v>
      </c>
      <c r="E36" s="45">
        <f t="shared" si="3"/>
        <v>5.50679737</v>
      </c>
      <c r="F36" s="45">
        <f t="shared" si="3"/>
        <v>5.1303376946</v>
      </c>
      <c r="G36" s="45">
        <f t="shared" si="3"/>
        <v>1.9892752661</v>
      </c>
      <c r="H36" s="46">
        <f t="shared" si="3"/>
        <v>6.5933894271</v>
      </c>
      <c r="I36" s="66" t="s">
        <v>203</v>
      </c>
      <c r="AA36">
        <v>27.208846199</v>
      </c>
      <c r="AB36">
        <v>13.142054575</v>
      </c>
      <c r="AC36">
        <v>35.95673566</v>
      </c>
      <c r="AD36">
        <v>39.464076567</v>
      </c>
      <c r="AE36">
        <v>36.691782608</v>
      </c>
      <c r="AF36">
        <v>28.444349782</v>
      </c>
      <c r="AG36">
        <v>26.166574566</v>
      </c>
      <c r="AH36">
        <v>0</v>
      </c>
      <c r="AI36">
        <v>0</v>
      </c>
      <c r="AJ36">
        <v>0</v>
      </c>
      <c r="AK36">
        <v>0</v>
      </c>
      <c r="AL36" t="s">
        <v>120</v>
      </c>
      <c r="AM36" t="s">
        <v>67</v>
      </c>
      <c r="AN36">
        <v>94</v>
      </c>
      <c r="AO36">
        <v>4</v>
      </c>
      <c r="AP36">
        <v>36</v>
      </c>
    </row>
    <row r="37" spans="1:42" s="18" customFormat="1" ht="12" customHeight="1">
      <c r="A37" s="63" t="s">
        <v>180</v>
      </c>
      <c r="B37" s="45">
        <f t="shared" si="3"/>
        <v>26.858606316</v>
      </c>
      <c r="C37" s="45">
        <f t="shared" si="3"/>
        <v>17.074638844</v>
      </c>
      <c r="D37" s="45">
        <f t="shared" si="3"/>
        <v>40.901824825</v>
      </c>
      <c r="E37" s="45">
        <f t="shared" si="3"/>
        <v>57.837172356</v>
      </c>
      <c r="F37" s="45">
        <f t="shared" si="3"/>
        <v>56.17551296</v>
      </c>
      <c r="G37" s="45">
        <f t="shared" si="3"/>
        <v>41.900069535</v>
      </c>
      <c r="H37" s="46">
        <f t="shared" si="3"/>
        <v>36.150582189</v>
      </c>
      <c r="I37" s="66" t="s">
        <v>204</v>
      </c>
      <c r="AA37">
        <v>73.977053758</v>
      </c>
      <c r="AB37">
        <v>47.652487961</v>
      </c>
      <c r="AC37">
        <v>76.848180365</v>
      </c>
      <c r="AD37">
        <v>88.604886685</v>
      </c>
      <c r="AE37">
        <v>89.652009387</v>
      </c>
      <c r="AF37">
        <v>81.106113474</v>
      </c>
      <c r="AG37">
        <v>72.076411928</v>
      </c>
      <c r="AH37">
        <v>0</v>
      </c>
      <c r="AI37">
        <v>0</v>
      </c>
      <c r="AJ37">
        <v>0</v>
      </c>
      <c r="AK37">
        <v>0</v>
      </c>
      <c r="AL37" t="s">
        <v>120</v>
      </c>
      <c r="AM37" t="s">
        <v>67</v>
      </c>
      <c r="AN37">
        <v>94</v>
      </c>
      <c r="AO37">
        <v>4</v>
      </c>
      <c r="AP37">
        <v>37</v>
      </c>
    </row>
    <row r="38" spans="1:42" s="18" customFormat="1" ht="12" customHeight="1">
      <c r="A38" s="63" t="s">
        <v>181</v>
      </c>
      <c r="B38" s="45">
        <f t="shared" si="3"/>
        <v>2.6591195092</v>
      </c>
      <c r="C38" s="45">
        <f t="shared" si="3"/>
        <v>0</v>
      </c>
      <c r="D38" s="45">
        <f t="shared" si="3"/>
        <v>7.3428968839</v>
      </c>
      <c r="E38" s="45">
        <f t="shared" si="3"/>
        <v>15.216677039</v>
      </c>
      <c r="F38" s="45">
        <f t="shared" si="3"/>
        <v>16.640837584</v>
      </c>
      <c r="G38" s="45">
        <f t="shared" si="3"/>
        <v>9.7656470234</v>
      </c>
      <c r="H38" s="46">
        <f t="shared" si="3"/>
        <v>7.184267719</v>
      </c>
      <c r="I38" s="66" t="s">
        <v>205</v>
      </c>
      <c r="AA38">
        <v>7.2702426364</v>
      </c>
      <c r="AB38">
        <v>6.5609951846</v>
      </c>
      <c r="AC38">
        <v>9.6099150906</v>
      </c>
      <c r="AD38">
        <v>23.552394058</v>
      </c>
      <c r="AE38">
        <v>22.379573854</v>
      </c>
      <c r="AF38">
        <v>12.813300675</v>
      </c>
      <c r="AG38">
        <v>16.707640216</v>
      </c>
      <c r="AH38">
        <v>0</v>
      </c>
      <c r="AI38">
        <v>0</v>
      </c>
      <c r="AJ38">
        <v>0</v>
      </c>
      <c r="AK38">
        <v>0</v>
      </c>
      <c r="AL38" t="s">
        <v>120</v>
      </c>
      <c r="AM38" t="s">
        <v>67</v>
      </c>
      <c r="AN38">
        <v>94</v>
      </c>
      <c r="AO38">
        <v>4</v>
      </c>
      <c r="AP38">
        <v>38</v>
      </c>
    </row>
    <row r="39" spans="1:42" s="18" customFormat="1" ht="12" customHeight="1">
      <c r="A39" s="63" t="s">
        <v>182</v>
      </c>
      <c r="B39" s="45">
        <f t="shared" si="3"/>
        <v>44.555428841</v>
      </c>
      <c r="C39" s="45">
        <f t="shared" si="3"/>
        <v>20.686195827</v>
      </c>
      <c r="D39" s="45">
        <f t="shared" si="3"/>
        <v>66.061159667</v>
      </c>
      <c r="E39" s="45">
        <f t="shared" si="3"/>
        <v>67.158768936</v>
      </c>
      <c r="F39" s="45">
        <f t="shared" si="3"/>
        <v>69.507330869</v>
      </c>
      <c r="G39" s="45">
        <f t="shared" si="3"/>
        <v>53.421954382</v>
      </c>
      <c r="H39" s="46">
        <f t="shared" si="3"/>
        <v>43.828875711</v>
      </c>
      <c r="I39" s="66" t="s">
        <v>206</v>
      </c>
      <c r="AA39">
        <v>84.860788863</v>
      </c>
      <c r="AB39">
        <v>61.456661316</v>
      </c>
      <c r="AC39">
        <v>83.819468953</v>
      </c>
      <c r="AD39">
        <v>94.453291999</v>
      </c>
      <c r="AE39">
        <v>95.708450054</v>
      </c>
      <c r="AF39">
        <v>89.984401526</v>
      </c>
      <c r="AG39">
        <v>80.313950469</v>
      </c>
      <c r="AH39">
        <v>0</v>
      </c>
      <c r="AI39">
        <v>0</v>
      </c>
      <c r="AJ39">
        <v>0</v>
      </c>
      <c r="AK39">
        <v>0</v>
      </c>
      <c r="AL39" t="s">
        <v>120</v>
      </c>
      <c r="AM39" t="s">
        <v>67</v>
      </c>
      <c r="AN39">
        <v>94</v>
      </c>
      <c r="AO39">
        <v>4</v>
      </c>
      <c r="AP39">
        <v>39</v>
      </c>
    </row>
    <row r="40" spans="1:42" s="18" customFormat="1" ht="12" customHeight="1">
      <c r="A40" s="63" t="s">
        <v>183</v>
      </c>
      <c r="B40" s="45">
        <f t="shared" si="3"/>
        <v>20.123923473</v>
      </c>
      <c r="C40" s="45">
        <f t="shared" si="3"/>
        <v>20.926966292</v>
      </c>
      <c r="D40" s="45">
        <f t="shared" si="3"/>
        <v>42.294836928</v>
      </c>
      <c r="E40" s="45">
        <f t="shared" si="3"/>
        <v>44.998801715</v>
      </c>
      <c r="F40" s="45">
        <f t="shared" si="3"/>
        <v>42.266184405</v>
      </c>
      <c r="G40" s="45">
        <f t="shared" si="3"/>
        <v>32.972292349</v>
      </c>
      <c r="H40" s="46">
        <f t="shared" si="3"/>
        <v>28.444170203</v>
      </c>
      <c r="I40" s="66" t="s">
        <v>207</v>
      </c>
      <c r="AA40">
        <v>4.1030909591</v>
      </c>
      <c r="AB40">
        <v>3.9325842697</v>
      </c>
      <c r="AC40">
        <v>5.430878781</v>
      </c>
      <c r="AD40">
        <v>5.6645071762</v>
      </c>
      <c r="AE40">
        <v>6.3467337019</v>
      </c>
      <c r="AF40">
        <v>4.1185609311</v>
      </c>
      <c r="AG40">
        <v>5.5162960171</v>
      </c>
      <c r="AH40">
        <v>0</v>
      </c>
      <c r="AI40">
        <v>0</v>
      </c>
      <c r="AJ40">
        <v>0</v>
      </c>
      <c r="AK40">
        <v>0</v>
      </c>
      <c r="AL40" t="s">
        <v>120</v>
      </c>
      <c r="AM40" t="s">
        <v>67</v>
      </c>
      <c r="AN40">
        <v>94</v>
      </c>
      <c r="AO40">
        <v>4</v>
      </c>
      <c r="AP40">
        <v>40</v>
      </c>
    </row>
    <row r="41" spans="1:42" s="18" customFormat="1" ht="12" customHeight="1">
      <c r="A41" s="63" t="s">
        <v>184</v>
      </c>
      <c r="B41" s="45">
        <f t="shared" si="3"/>
        <v>2.4907585827</v>
      </c>
      <c r="C41" s="45">
        <f t="shared" si="3"/>
        <v>6.5609951846</v>
      </c>
      <c r="D41" s="45">
        <f t="shared" si="3"/>
        <v>4.0440947497</v>
      </c>
      <c r="E41" s="45">
        <f t="shared" si="3"/>
        <v>8.6608002226</v>
      </c>
      <c r="F41" s="45">
        <f t="shared" si="3"/>
        <v>8.8503941219</v>
      </c>
      <c r="G41" s="45">
        <f t="shared" si="3"/>
        <v>7.329716659</v>
      </c>
      <c r="H41" s="46">
        <f t="shared" si="3"/>
        <v>7.4812690019</v>
      </c>
      <c r="I41" s="66" t="s">
        <v>208</v>
      </c>
      <c r="AA41">
        <v>7.5258563058</v>
      </c>
      <c r="AB41">
        <v>13.142054575</v>
      </c>
      <c r="AC41">
        <v>16.371525255</v>
      </c>
      <c r="AD41">
        <v>20.781166048</v>
      </c>
      <c r="AE41">
        <v>20.883180788</v>
      </c>
      <c r="AF41">
        <v>14.579248392</v>
      </c>
      <c r="AG41">
        <v>22.557647734</v>
      </c>
      <c r="AH41">
        <v>0</v>
      </c>
      <c r="AI41">
        <v>0</v>
      </c>
      <c r="AJ41">
        <v>0</v>
      </c>
      <c r="AK41">
        <v>0</v>
      </c>
      <c r="AL41" t="s">
        <v>120</v>
      </c>
      <c r="AM41" t="s">
        <v>67</v>
      </c>
      <c r="AN41">
        <v>94</v>
      </c>
      <c r="AO41">
        <v>4</v>
      </c>
      <c r="AP41">
        <v>41</v>
      </c>
    </row>
    <row r="42" spans="1:42" s="18" customFormat="1" ht="12" customHeight="1">
      <c r="A42" s="63" t="s">
        <v>158</v>
      </c>
      <c r="B42" s="45">
        <f t="shared" si="3"/>
        <v>94.542156593</v>
      </c>
      <c r="C42" s="45">
        <f t="shared" si="3"/>
        <v>89.105136437</v>
      </c>
      <c r="D42" s="45">
        <f t="shared" si="3"/>
        <v>103.30295418</v>
      </c>
      <c r="E42" s="45">
        <f t="shared" si="3"/>
        <v>101.87579966</v>
      </c>
      <c r="F42" s="45">
        <f t="shared" si="3"/>
        <v>100.51479879</v>
      </c>
      <c r="G42" s="45">
        <f t="shared" si="3"/>
        <v>96.791350051</v>
      </c>
      <c r="H42" s="46">
        <f t="shared" si="3"/>
        <v>89.551451909</v>
      </c>
      <c r="I42" s="66" t="s">
        <v>185</v>
      </c>
      <c r="AA42">
        <v>39.350249715</v>
      </c>
      <c r="AB42">
        <v>26.32423756</v>
      </c>
      <c r="AC42">
        <v>44.455977911</v>
      </c>
      <c r="AD42">
        <v>59.125618953</v>
      </c>
      <c r="AE42">
        <v>57.31930228</v>
      </c>
      <c r="AF42">
        <v>42.034755154</v>
      </c>
      <c r="AG42">
        <v>42.7226875</v>
      </c>
      <c r="AH42">
        <v>0</v>
      </c>
      <c r="AI42">
        <v>0</v>
      </c>
      <c r="AJ42">
        <v>0</v>
      </c>
      <c r="AK42">
        <v>0</v>
      </c>
      <c r="AL42" t="s">
        <v>120</v>
      </c>
      <c r="AM42" t="s">
        <v>67</v>
      </c>
      <c r="AN42">
        <v>94</v>
      </c>
      <c r="AO42">
        <v>4</v>
      </c>
      <c r="AP42">
        <v>42</v>
      </c>
    </row>
    <row r="43" spans="1:42" s="18" customFormat="1" ht="12" customHeight="1">
      <c r="A43" s="63" t="s">
        <v>159</v>
      </c>
      <c r="B43" s="45">
        <f t="shared" si="3"/>
        <v>29.810944198</v>
      </c>
      <c r="C43" s="45">
        <f t="shared" si="3"/>
        <v>26.484751204</v>
      </c>
      <c r="D43" s="45">
        <f t="shared" si="3"/>
        <v>28.402084328</v>
      </c>
      <c r="E43" s="45">
        <f t="shared" si="3"/>
        <v>49.75328852</v>
      </c>
      <c r="F43" s="45">
        <f t="shared" si="3"/>
        <v>41.477539395</v>
      </c>
      <c r="G43" s="45">
        <f t="shared" si="3"/>
        <v>23.219487443</v>
      </c>
      <c r="H43" s="46">
        <f t="shared" si="3"/>
        <v>13.503502116</v>
      </c>
      <c r="I43" s="66" t="s">
        <v>186</v>
      </c>
      <c r="AA43">
        <v>4.4184297456</v>
      </c>
      <c r="AB43">
        <v>6.5609951846</v>
      </c>
      <c r="AC43">
        <v>4.8724283253</v>
      </c>
      <c r="AD43">
        <v>7.9294596506</v>
      </c>
      <c r="AE43">
        <v>7.7312081726</v>
      </c>
      <c r="AF43">
        <v>5.2712192494</v>
      </c>
      <c r="AG43">
        <v>9.7145390036</v>
      </c>
      <c r="AH43">
        <v>0</v>
      </c>
      <c r="AI43">
        <v>0</v>
      </c>
      <c r="AJ43">
        <v>0</v>
      </c>
      <c r="AK43">
        <v>0</v>
      </c>
      <c r="AL43" t="s">
        <v>120</v>
      </c>
      <c r="AM43" t="s">
        <v>67</v>
      </c>
      <c r="AN43">
        <v>94</v>
      </c>
      <c r="AO43">
        <v>4</v>
      </c>
      <c r="AP43">
        <v>43</v>
      </c>
    </row>
    <row r="44" spans="1:42" s="18" customFormat="1" ht="12" customHeight="1">
      <c r="A44" s="63" t="s">
        <v>160</v>
      </c>
      <c r="B44" s="45">
        <f t="shared" si="3"/>
        <v>133.84570766</v>
      </c>
      <c r="C44" s="45">
        <f t="shared" si="3"/>
        <v>133.40690209</v>
      </c>
      <c r="D44" s="45">
        <f t="shared" si="3"/>
        <v>159.9223567</v>
      </c>
      <c r="E44" s="45">
        <f t="shared" si="3"/>
        <v>156.9777892</v>
      </c>
      <c r="F44" s="45">
        <f t="shared" si="3"/>
        <v>149.10832837</v>
      </c>
      <c r="G44" s="45">
        <f t="shared" si="3"/>
        <v>139.1803597</v>
      </c>
      <c r="H44" s="46">
        <f t="shared" si="3"/>
        <v>46.797716937</v>
      </c>
      <c r="I44" s="66" t="s">
        <v>187</v>
      </c>
      <c r="AA44">
        <v>5567351</v>
      </c>
      <c r="AB44">
        <v>389100</v>
      </c>
      <c r="AC44">
        <v>556099</v>
      </c>
      <c r="AD44">
        <v>351006</v>
      </c>
      <c r="AE44">
        <v>3023501</v>
      </c>
      <c r="AF44">
        <v>52235</v>
      </c>
      <c r="AG44">
        <v>955988</v>
      </c>
      <c r="AH44">
        <v>239422</v>
      </c>
      <c r="AI44">
        <v>0</v>
      </c>
      <c r="AJ44">
        <v>0</v>
      </c>
      <c r="AK44">
        <v>0</v>
      </c>
      <c r="AL44" t="s">
        <v>120</v>
      </c>
      <c r="AM44" t="s">
        <v>123</v>
      </c>
      <c r="AN44">
        <v>94</v>
      </c>
      <c r="AO44">
        <v>1</v>
      </c>
      <c r="AP44">
        <v>1</v>
      </c>
    </row>
    <row r="45" spans="1:42" s="18" customFormat="1" ht="12" customHeight="1">
      <c r="A45" s="63" t="s">
        <v>161</v>
      </c>
      <c r="B45" s="45">
        <f t="shared" si="3"/>
        <v>101.62363837</v>
      </c>
      <c r="C45" s="45">
        <f t="shared" si="3"/>
        <v>99.959871589</v>
      </c>
      <c r="D45" s="45">
        <f t="shared" si="3"/>
        <v>104.4551475</v>
      </c>
      <c r="E45" s="45">
        <f t="shared" si="3"/>
        <v>103.36882448</v>
      </c>
      <c r="F45" s="45">
        <f t="shared" si="3"/>
        <v>102.0680203</v>
      </c>
      <c r="G45" s="45">
        <f t="shared" si="3"/>
        <v>102.43373781</v>
      </c>
      <c r="H45" s="46">
        <f t="shared" si="3"/>
        <v>98.822344026</v>
      </c>
      <c r="I45" s="66" t="s">
        <v>188</v>
      </c>
      <c r="AA45">
        <v>4.016797935</v>
      </c>
      <c r="AB45">
        <v>1</v>
      </c>
      <c r="AC45">
        <v>2</v>
      </c>
      <c r="AD45">
        <v>2.9596274708</v>
      </c>
      <c r="AE45">
        <v>4.282030335</v>
      </c>
      <c r="AF45">
        <v>3.4204269168</v>
      </c>
      <c r="AG45">
        <v>6.1476859542</v>
      </c>
      <c r="AH45">
        <v>3.4260677799</v>
      </c>
      <c r="AI45">
        <v>0</v>
      </c>
      <c r="AJ45">
        <v>0</v>
      </c>
      <c r="AK45">
        <v>0</v>
      </c>
      <c r="AL45" t="s">
        <v>120</v>
      </c>
      <c r="AM45" t="s">
        <v>123</v>
      </c>
      <c r="AN45">
        <v>94</v>
      </c>
      <c r="AO45">
        <v>1</v>
      </c>
      <c r="AP45">
        <v>2</v>
      </c>
    </row>
    <row r="46" spans="1:42" s="18" customFormat="1" ht="12" customHeight="1">
      <c r="A46" s="63" t="s">
        <v>162</v>
      </c>
      <c r="B46" s="45">
        <f t="shared" si="3"/>
        <v>34.282462936</v>
      </c>
      <c r="C46" s="45">
        <f t="shared" si="3"/>
        <v>0</v>
      </c>
      <c r="D46" s="45">
        <f t="shared" si="3"/>
        <v>78.656397268</v>
      </c>
      <c r="E46" s="45">
        <f t="shared" si="3"/>
        <v>78.30224234</v>
      </c>
      <c r="F46" s="45">
        <f t="shared" si="3"/>
        <v>78.284717162</v>
      </c>
      <c r="G46" s="45">
        <f t="shared" si="3"/>
        <v>56.529746728</v>
      </c>
      <c r="H46" s="46">
        <f t="shared" si="3"/>
        <v>71.740161955</v>
      </c>
      <c r="I46" s="66" t="s">
        <v>189</v>
      </c>
      <c r="AA46">
        <v>2.6116388207</v>
      </c>
      <c r="AB46">
        <v>0.9967848882</v>
      </c>
      <c r="AC46">
        <v>1.9994605277</v>
      </c>
      <c r="AD46">
        <v>2.0125126066</v>
      </c>
      <c r="AE46">
        <v>2.5328809218</v>
      </c>
      <c r="AF46">
        <v>1.9900258447</v>
      </c>
      <c r="AG46">
        <v>4.0311112692</v>
      </c>
      <c r="AH46">
        <v>2.9986718013</v>
      </c>
      <c r="AI46">
        <v>0</v>
      </c>
      <c r="AJ46">
        <v>0</v>
      </c>
      <c r="AK46">
        <v>0</v>
      </c>
      <c r="AL46" t="s">
        <v>120</v>
      </c>
      <c r="AM46" t="s">
        <v>123</v>
      </c>
      <c r="AN46">
        <v>94</v>
      </c>
      <c r="AO46">
        <v>1</v>
      </c>
      <c r="AP46">
        <v>3</v>
      </c>
    </row>
    <row r="47" spans="1:42" s="18" customFormat="1" ht="12" customHeight="1">
      <c r="A47" s="63" t="s">
        <v>163</v>
      </c>
      <c r="B47" s="45">
        <f t="shared" si="3"/>
        <v>1.9991938338</v>
      </c>
      <c r="C47" s="45">
        <f t="shared" si="3"/>
        <v>6.58105939</v>
      </c>
      <c r="D47" s="45">
        <f t="shared" si="3"/>
        <v>5.6239490129</v>
      </c>
      <c r="E47" s="45">
        <f t="shared" si="3"/>
        <v>8.580399145</v>
      </c>
      <c r="F47" s="45">
        <f t="shared" si="3"/>
        <v>8.4782681366</v>
      </c>
      <c r="G47" s="45">
        <f t="shared" si="3"/>
        <v>7.5135781897</v>
      </c>
      <c r="H47" s="46">
        <f t="shared" si="3"/>
        <v>9.9730726648</v>
      </c>
      <c r="I47" s="66" t="s">
        <v>190</v>
      </c>
      <c r="AA47">
        <v>1.7530121596</v>
      </c>
      <c r="AB47">
        <v>0.5694243125</v>
      </c>
      <c r="AC47">
        <v>1.0593491447</v>
      </c>
      <c r="AD47">
        <v>1.5334609665</v>
      </c>
      <c r="AE47">
        <v>1.8353637058</v>
      </c>
      <c r="AF47">
        <v>0.9120704508</v>
      </c>
      <c r="AG47">
        <v>2.4718772621</v>
      </c>
      <c r="AH47">
        <v>1.882713368</v>
      </c>
      <c r="AI47">
        <v>0</v>
      </c>
      <c r="AJ47">
        <v>0</v>
      </c>
      <c r="AK47">
        <v>0</v>
      </c>
      <c r="AL47" t="s">
        <v>120</v>
      </c>
      <c r="AM47" t="s">
        <v>123</v>
      </c>
      <c r="AN47">
        <v>94</v>
      </c>
      <c r="AO47">
        <v>1</v>
      </c>
      <c r="AP47">
        <v>4</v>
      </c>
    </row>
    <row r="48" spans="1:42" s="18" customFormat="1" ht="12" customHeight="1">
      <c r="A48" s="63" t="s">
        <v>164</v>
      </c>
      <c r="B48" s="45">
        <f aca="true" t="shared" si="4" ref="B48:H57">+AA34</f>
        <v>86.286326635</v>
      </c>
      <c r="C48" s="45">
        <f t="shared" si="4"/>
        <v>81.601123596</v>
      </c>
      <c r="D48" s="45">
        <f t="shared" si="4"/>
        <v>95.036226619</v>
      </c>
      <c r="E48" s="45">
        <f t="shared" si="4"/>
        <v>95.467099338</v>
      </c>
      <c r="F48" s="45">
        <f t="shared" si="4"/>
        <v>95.211034077</v>
      </c>
      <c r="G48" s="45">
        <f t="shared" si="4"/>
        <v>89.350752673</v>
      </c>
      <c r="H48" s="46">
        <f t="shared" si="4"/>
        <v>73.879508474</v>
      </c>
      <c r="I48" s="66" t="s">
        <v>191</v>
      </c>
      <c r="AA48">
        <v>1.7186128556</v>
      </c>
      <c r="AB48">
        <v>1</v>
      </c>
      <c r="AC48">
        <v>1.247869534</v>
      </c>
      <c r="AD48">
        <v>1.6054198504</v>
      </c>
      <c r="AE48">
        <v>1.7407604628</v>
      </c>
      <c r="AF48">
        <v>1.2155068441</v>
      </c>
      <c r="AG48">
        <v>2.2438974129</v>
      </c>
      <c r="AH48">
        <v>1.8784739915</v>
      </c>
      <c r="AI48">
        <v>0</v>
      </c>
      <c r="AJ48">
        <v>0</v>
      </c>
      <c r="AK48">
        <v>0</v>
      </c>
      <c r="AL48" t="s">
        <v>120</v>
      </c>
      <c r="AM48" t="s">
        <v>123</v>
      </c>
      <c r="AN48">
        <v>94</v>
      </c>
      <c r="AO48">
        <v>1</v>
      </c>
      <c r="AP48">
        <v>5</v>
      </c>
    </row>
    <row r="49" spans="1:42" s="18" customFormat="1" ht="12" customHeight="1">
      <c r="A49" s="63" t="s">
        <v>165</v>
      </c>
      <c r="B49" s="45">
        <f t="shared" si="4"/>
        <v>6.6638975186</v>
      </c>
      <c r="C49" s="45">
        <f t="shared" si="4"/>
        <v>0</v>
      </c>
      <c r="D49" s="45">
        <f t="shared" si="4"/>
        <v>7.3553530279</v>
      </c>
      <c r="E49" s="45">
        <f t="shared" si="4"/>
        <v>13.50196944</v>
      </c>
      <c r="F49" s="45">
        <f t="shared" si="4"/>
        <v>14.89373082</v>
      </c>
      <c r="G49" s="45">
        <f t="shared" si="4"/>
        <v>10.768271827</v>
      </c>
      <c r="H49" s="46">
        <f t="shared" si="4"/>
        <v>9.8533739229</v>
      </c>
      <c r="I49" s="66" t="s">
        <v>192</v>
      </c>
      <c r="AA49">
        <v>82.521921108</v>
      </c>
      <c r="AB49">
        <v>67.264970445</v>
      </c>
      <c r="AC49">
        <v>84.981451144</v>
      </c>
      <c r="AD49">
        <v>72.65687766</v>
      </c>
      <c r="AE49">
        <v>81.608043126</v>
      </c>
      <c r="AF49">
        <v>81.347755336</v>
      </c>
      <c r="AG49">
        <v>92.831081562</v>
      </c>
      <c r="AH49">
        <v>86.700470299</v>
      </c>
      <c r="AI49">
        <v>0</v>
      </c>
      <c r="AJ49">
        <v>0</v>
      </c>
      <c r="AK49">
        <v>0</v>
      </c>
      <c r="AL49" t="s">
        <v>120</v>
      </c>
      <c r="AM49" t="s">
        <v>123</v>
      </c>
      <c r="AN49">
        <v>94</v>
      </c>
      <c r="AO49">
        <v>1</v>
      </c>
      <c r="AP49">
        <v>6</v>
      </c>
    </row>
    <row r="50" spans="1:42" s="18" customFormat="1" ht="12" customHeight="1">
      <c r="A50" s="63" t="s">
        <v>166</v>
      </c>
      <c r="B50" s="45">
        <f t="shared" si="4"/>
        <v>27.208846199</v>
      </c>
      <c r="C50" s="45">
        <f t="shared" si="4"/>
        <v>13.142054575</v>
      </c>
      <c r="D50" s="45">
        <f t="shared" si="4"/>
        <v>35.95673566</v>
      </c>
      <c r="E50" s="45">
        <f t="shared" si="4"/>
        <v>39.464076567</v>
      </c>
      <c r="F50" s="45">
        <f t="shared" si="4"/>
        <v>36.691782608</v>
      </c>
      <c r="G50" s="45">
        <f t="shared" si="4"/>
        <v>28.444349782</v>
      </c>
      <c r="H50" s="46">
        <f t="shared" si="4"/>
        <v>26.166574566</v>
      </c>
      <c r="I50" s="66" t="s">
        <v>193</v>
      </c>
      <c r="AA50">
        <v>10.397763676</v>
      </c>
      <c r="AB50">
        <v>13.786687227</v>
      </c>
      <c r="AC50">
        <v>5.1708418825</v>
      </c>
      <c r="AD50">
        <v>16.001150977</v>
      </c>
      <c r="AE50">
        <v>12.400855829</v>
      </c>
      <c r="AF50">
        <v>9.1432947258</v>
      </c>
      <c r="AG50">
        <v>4.3991137964</v>
      </c>
      <c r="AH50">
        <v>7.7457376515</v>
      </c>
      <c r="AI50">
        <v>0</v>
      </c>
      <c r="AJ50">
        <v>0</v>
      </c>
      <c r="AK50">
        <v>0</v>
      </c>
      <c r="AL50" t="s">
        <v>120</v>
      </c>
      <c r="AM50" t="s">
        <v>123</v>
      </c>
      <c r="AN50">
        <v>94</v>
      </c>
      <c r="AO50">
        <v>1</v>
      </c>
      <c r="AP50">
        <v>7</v>
      </c>
    </row>
    <row r="51" spans="1:9" s="18" customFormat="1" ht="12" customHeight="1">
      <c r="A51" s="63" t="s">
        <v>167</v>
      </c>
      <c r="B51" s="45">
        <f t="shared" si="4"/>
        <v>73.977053758</v>
      </c>
      <c r="C51" s="45">
        <f t="shared" si="4"/>
        <v>47.652487961</v>
      </c>
      <c r="D51" s="45">
        <f t="shared" si="4"/>
        <v>76.848180365</v>
      </c>
      <c r="E51" s="45">
        <f t="shared" si="4"/>
        <v>88.604886685</v>
      </c>
      <c r="F51" s="45">
        <f t="shared" si="4"/>
        <v>89.652009387</v>
      </c>
      <c r="G51" s="45">
        <f t="shared" si="4"/>
        <v>81.106113474</v>
      </c>
      <c r="H51" s="46">
        <f t="shared" si="4"/>
        <v>72.076411928</v>
      </c>
      <c r="I51" s="66" t="s">
        <v>194</v>
      </c>
    </row>
    <row r="52" spans="1:9" s="18" customFormat="1" ht="12" customHeight="1">
      <c r="A52" s="63" t="s">
        <v>168</v>
      </c>
      <c r="B52" s="45">
        <f t="shared" si="4"/>
        <v>7.2702426364</v>
      </c>
      <c r="C52" s="45">
        <f t="shared" si="4"/>
        <v>6.5609951846</v>
      </c>
      <c r="D52" s="45">
        <f t="shared" si="4"/>
        <v>9.6099150906</v>
      </c>
      <c r="E52" s="45">
        <f t="shared" si="4"/>
        <v>23.552394058</v>
      </c>
      <c r="F52" s="45">
        <f t="shared" si="4"/>
        <v>22.379573854</v>
      </c>
      <c r="G52" s="45">
        <f t="shared" si="4"/>
        <v>12.813300675</v>
      </c>
      <c r="H52" s="46">
        <f t="shared" si="4"/>
        <v>16.707640216</v>
      </c>
      <c r="I52" s="66" t="s">
        <v>195</v>
      </c>
    </row>
    <row r="53" spans="1:9" s="18" customFormat="1" ht="12" customHeight="1">
      <c r="A53" s="63" t="s">
        <v>169</v>
      </c>
      <c r="B53" s="45">
        <f t="shared" si="4"/>
        <v>84.860788863</v>
      </c>
      <c r="C53" s="45">
        <f t="shared" si="4"/>
        <v>61.456661316</v>
      </c>
      <c r="D53" s="45">
        <f t="shared" si="4"/>
        <v>83.819468953</v>
      </c>
      <c r="E53" s="45">
        <f t="shared" si="4"/>
        <v>94.453291999</v>
      </c>
      <c r="F53" s="45">
        <f t="shared" si="4"/>
        <v>95.708450054</v>
      </c>
      <c r="G53" s="45">
        <f t="shared" si="4"/>
        <v>89.984401526</v>
      </c>
      <c r="H53" s="46">
        <f t="shared" si="4"/>
        <v>80.313950469</v>
      </c>
      <c r="I53" s="66" t="s">
        <v>196</v>
      </c>
    </row>
    <row r="54" spans="1:9" s="18" customFormat="1" ht="12" customHeight="1">
      <c r="A54" s="63" t="s">
        <v>170</v>
      </c>
      <c r="B54" s="45">
        <f t="shared" si="4"/>
        <v>4.1030909591</v>
      </c>
      <c r="C54" s="45">
        <f t="shared" si="4"/>
        <v>3.9325842697</v>
      </c>
      <c r="D54" s="45">
        <f t="shared" si="4"/>
        <v>5.430878781</v>
      </c>
      <c r="E54" s="45">
        <f t="shared" si="4"/>
        <v>5.6645071762</v>
      </c>
      <c r="F54" s="45">
        <f t="shared" si="4"/>
        <v>6.3467337019</v>
      </c>
      <c r="G54" s="45">
        <f t="shared" si="4"/>
        <v>4.1185609311</v>
      </c>
      <c r="H54" s="46">
        <f t="shared" si="4"/>
        <v>5.5162960171</v>
      </c>
      <c r="I54" s="66" t="s">
        <v>197</v>
      </c>
    </row>
    <row r="55" spans="1:9" s="18" customFormat="1" ht="12" customHeight="1">
      <c r="A55" s="63" t="s">
        <v>171</v>
      </c>
      <c r="B55" s="45">
        <f t="shared" si="4"/>
        <v>7.5258563058</v>
      </c>
      <c r="C55" s="45">
        <f t="shared" si="4"/>
        <v>13.142054575</v>
      </c>
      <c r="D55" s="45">
        <f t="shared" si="4"/>
        <v>16.371525255</v>
      </c>
      <c r="E55" s="45">
        <f t="shared" si="4"/>
        <v>20.781166048</v>
      </c>
      <c r="F55" s="45">
        <f t="shared" si="4"/>
        <v>20.883180788</v>
      </c>
      <c r="G55" s="45">
        <f t="shared" si="4"/>
        <v>14.579248392</v>
      </c>
      <c r="H55" s="46">
        <f t="shared" si="4"/>
        <v>22.557647734</v>
      </c>
      <c r="I55" s="66" t="s">
        <v>198</v>
      </c>
    </row>
    <row r="56" spans="1:9" s="18" customFormat="1" ht="12" customHeight="1">
      <c r="A56" s="63" t="s">
        <v>172</v>
      </c>
      <c r="B56" s="45">
        <f t="shared" si="4"/>
        <v>39.350249715</v>
      </c>
      <c r="C56" s="45">
        <f t="shared" si="4"/>
        <v>26.32423756</v>
      </c>
      <c r="D56" s="45">
        <f t="shared" si="4"/>
        <v>44.455977911</v>
      </c>
      <c r="E56" s="45">
        <f t="shared" si="4"/>
        <v>59.125618953</v>
      </c>
      <c r="F56" s="45">
        <f t="shared" si="4"/>
        <v>57.31930228</v>
      </c>
      <c r="G56" s="45">
        <f t="shared" si="4"/>
        <v>42.034755154</v>
      </c>
      <c r="H56" s="46">
        <f t="shared" si="4"/>
        <v>42.7226875</v>
      </c>
      <c r="I56" s="66" t="s">
        <v>199</v>
      </c>
    </row>
    <row r="57" spans="1:9" s="18" customFormat="1" ht="12" customHeight="1">
      <c r="A57" s="63" t="s">
        <v>173</v>
      </c>
      <c r="B57" s="45">
        <f t="shared" si="4"/>
        <v>4.4184297456</v>
      </c>
      <c r="C57" s="45">
        <f t="shared" si="4"/>
        <v>6.5609951846</v>
      </c>
      <c r="D57" s="45">
        <f t="shared" si="4"/>
        <v>4.8724283253</v>
      </c>
      <c r="E57" s="45">
        <f t="shared" si="4"/>
        <v>7.9294596506</v>
      </c>
      <c r="F57" s="45">
        <f t="shared" si="4"/>
        <v>7.7312081726</v>
      </c>
      <c r="G57" s="45">
        <f t="shared" si="4"/>
        <v>5.2712192494</v>
      </c>
      <c r="H57" s="46">
        <f t="shared" si="4"/>
        <v>9.7145390036</v>
      </c>
      <c r="I57" s="66" t="s">
        <v>200</v>
      </c>
    </row>
    <row r="58" spans="1:9" s="23" customFormat="1" ht="4.5" customHeight="1" thickBot="1">
      <c r="A58" s="20"/>
      <c r="B58" s="21"/>
      <c r="C58" s="21"/>
      <c r="D58" s="21"/>
      <c r="E58" s="21"/>
      <c r="F58" s="21"/>
      <c r="G58" s="21"/>
      <c r="H58" s="20"/>
      <c r="I58" s="22"/>
    </row>
    <row r="59" spans="1:9" s="18" customFormat="1" ht="12" customHeight="1" thickTop="1">
      <c r="A59" s="23"/>
      <c r="B59" s="31"/>
      <c r="C59" s="31"/>
      <c r="D59" s="31"/>
      <c r="E59" s="31"/>
      <c r="F59" s="31"/>
      <c r="G59" s="31"/>
      <c r="H59" s="23"/>
      <c r="I59" s="23"/>
    </row>
    <row r="60" spans="1:9" s="18" customFormat="1" ht="12" customHeight="1">
      <c r="A60" s="23"/>
      <c r="B60" s="23"/>
      <c r="C60" s="23"/>
      <c r="D60" s="23"/>
      <c r="E60" s="23"/>
      <c r="F60" s="23"/>
      <c r="G60" s="23"/>
      <c r="H60" s="23"/>
      <c r="I60" s="23"/>
    </row>
    <row r="61" spans="1:9" ht="12.75" customHeight="1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9.75" customHeight="1">
      <c r="A62" s="18"/>
      <c r="B62" s="18"/>
      <c r="C62" s="18"/>
      <c r="D62" s="18"/>
      <c r="E62" s="18"/>
      <c r="F62" s="18"/>
      <c r="G62" s="18"/>
      <c r="H62" s="18"/>
      <c r="I62" s="18"/>
    </row>
    <row r="63" ht="15.75" customHeight="1"/>
    <row r="64" ht="12.75" customHeight="1"/>
    <row r="65" ht="13.5" customHeight="1"/>
    <row r="66" spans="1:9" s="10" customFormat="1" ht="12.75" customHeight="1">
      <c r="A66" s="3"/>
      <c r="B66" s="3"/>
      <c r="C66" s="3"/>
      <c r="D66" s="3"/>
      <c r="E66" s="3"/>
      <c r="F66" s="3"/>
      <c r="G66" s="3"/>
      <c r="H66" s="3"/>
      <c r="I66" s="3"/>
    </row>
    <row r="67" spans="1:9" s="10" customFormat="1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="10" customFormat="1" ht="6" customHeight="1"/>
    <row r="69" s="10" customFormat="1" ht="12.75" customHeight="1"/>
    <row r="70" s="10" customFormat="1" ht="12.75" customHeight="1"/>
    <row r="71" s="10" customFormat="1" ht="12.75" customHeight="1"/>
    <row r="72" s="10" customFormat="1" ht="12.75" customHeight="1"/>
    <row r="73" s="10" customFormat="1" ht="4.5" customHeight="1"/>
    <row r="74" s="10" customFormat="1" ht="12.75" customHeight="1"/>
    <row r="75" spans="1:9" s="18" customFormat="1" ht="12.75" customHeight="1">
      <c r="A75" s="10"/>
      <c r="B75" s="10"/>
      <c r="C75" s="10"/>
      <c r="D75" s="10"/>
      <c r="E75" s="10"/>
      <c r="F75" s="10"/>
      <c r="G75" s="10"/>
      <c r="H75" s="10"/>
      <c r="I75" s="10"/>
    </row>
    <row r="76" spans="1:9" s="18" customFormat="1" ht="12.75" customHeight="1">
      <c r="A76" s="10"/>
      <c r="B76" s="10"/>
      <c r="C76" s="10"/>
      <c r="D76" s="10"/>
      <c r="E76" s="10"/>
      <c r="F76" s="10"/>
      <c r="G76" s="10"/>
      <c r="H76" s="10"/>
      <c r="I76" s="10"/>
    </row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pans="1:9" s="23" customFormat="1" ht="12.75" customHeight="1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6.5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6.5">
      <c r="A120" s="23"/>
      <c r="B120" s="23"/>
      <c r="C120" s="23"/>
      <c r="D120" s="23"/>
      <c r="E120" s="23"/>
      <c r="F120" s="23"/>
      <c r="G120" s="23"/>
      <c r="H120" s="23"/>
      <c r="I120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2008-01-09T07:24:45Z</cp:lastPrinted>
  <dcterms:created xsi:type="dcterms:W3CDTF">2002-05-02T02:52:34Z</dcterms:created>
  <dcterms:modified xsi:type="dcterms:W3CDTF">2008-02-05T01:37:44Z</dcterms:modified>
  <cp:category/>
  <cp:version/>
  <cp:contentType/>
  <cp:contentStatus/>
</cp:coreProperties>
</file>