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1,2" sheetId="1" r:id="rId1"/>
    <sheet name="3,4" sheetId="2" r:id="rId2"/>
  </sheets>
  <definedNames>
    <definedName name="_xlnm.Print_Area" localSheetId="0">'1,2'!$A$1:$G$43</definedName>
    <definedName name="_xlnm.Print_Area" localSheetId="1">'3,4'!$A$1:$G$43</definedName>
  </definedNames>
  <calcPr fullCalcOnLoad="1"/>
</workbook>
</file>

<file path=xl/comments1.xml><?xml version="1.0" encoding="utf-8"?>
<comments xmlns="http://schemas.openxmlformats.org/spreadsheetml/2006/main">
  <authors>
    <author>milo</author>
    <author>apple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1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6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L03</t>
        </r>
      </text>
    </comment>
  </commentList>
</comments>
</file>

<file path=xl/sharedStrings.xml><?xml version="1.0" encoding="utf-8"?>
<sst xmlns="http://schemas.openxmlformats.org/spreadsheetml/2006/main" count="346" uniqueCount="143">
  <si>
    <t>General</t>
  </si>
  <si>
    <t>average</t>
  </si>
  <si>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</si>
  <si>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</si>
  <si>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</si>
  <si>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</si>
  <si>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</si>
  <si>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</si>
  <si>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</si>
  <si>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</si>
  <si>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</si>
  <si>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</si>
  <si>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</si>
  <si>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</si>
  <si>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Unit:NT$</t>
  </si>
  <si>
    <t xml:space="preserve"> </t>
  </si>
  <si>
    <t>單位：新台幣元</t>
  </si>
  <si>
    <t>L03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</si>
  <si>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</si>
  <si>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</si>
  <si>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</si>
  <si>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</si>
  <si>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</si>
  <si>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</si>
  <si>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</si>
  <si>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</si>
  <si>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</si>
  <si>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</si>
  <si>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</si>
  <si>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</si>
  <si>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</si>
  <si>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</si>
  <si>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</si>
  <si>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</si>
  <si>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</si>
  <si>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</si>
  <si>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</si>
  <si>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</si>
  <si>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</si>
  <si>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</si>
  <si>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</si>
  <si>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</si>
  <si>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</si>
  <si>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</si>
  <si>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</si>
  <si>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</si>
  <si>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</si>
  <si>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</si>
  <si>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</si>
  <si>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</si>
  <si>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</si>
  <si>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</si>
  <si>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</si>
  <si>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</si>
  <si>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</si>
  <si>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</si>
  <si>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</si>
  <si>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</si>
  <si>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</si>
  <si>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</si>
  <si>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</si>
  <si>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</si>
  <si>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</si>
  <si>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</si>
  <si>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</si>
  <si>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</si>
  <si>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</si>
  <si>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</si>
  <si>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</si>
  <si>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</si>
  <si>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</si>
  <si>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</si>
  <si>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</si>
  <si>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</si>
  <si>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</si>
  <si>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</si>
  <si>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</si>
  <si>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</si>
  <si>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</si>
  <si>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</si>
  <si>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</si>
  <si>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</si>
  <si>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</si>
  <si>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</si>
  <si>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</si>
  <si>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</si>
  <si>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</si>
  <si>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</si>
  <si>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</si>
  <si>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</si>
  <si>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</si>
  <si>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</si>
  <si>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</si>
  <si>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總平均</t>
  </si>
  <si>
    <t>T8401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</si>
  <si>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</si>
  <si>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</si>
  <si>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</si>
  <si>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</si>
  <si>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</si>
  <si>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</si>
  <si>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</si>
  <si>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</si>
  <si>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</si>
  <si>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</si>
  <si>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</si>
  <si>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</si>
  <si>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</si>
  <si>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</si>
  <si>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</si>
  <si>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</si>
  <si>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</si>
  <si>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</si>
  <si>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</si>
  <si>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</si>
  <si>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</si>
  <si>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>農業</t>
  </si>
  <si>
    <t>工業</t>
  </si>
  <si>
    <t>服務業</t>
  </si>
  <si>
    <t>Services</t>
  </si>
  <si>
    <t>Industry</t>
  </si>
  <si>
    <t>Agriculture</t>
  </si>
  <si>
    <t xml:space="preserve"> </t>
  </si>
  <si>
    <t>單位：新台幣元</t>
  </si>
  <si>
    <t>總平均</t>
  </si>
  <si>
    <t>農業</t>
  </si>
  <si>
    <t>工業</t>
  </si>
  <si>
    <t>服務業</t>
  </si>
  <si>
    <t>Agriculture</t>
  </si>
  <si>
    <t>Industry</t>
  </si>
  <si>
    <t>Services</t>
  </si>
  <si>
    <t>無業者</t>
  </si>
  <si>
    <t>Non-working</t>
  </si>
  <si>
    <t>Table 1.  Average Family Income &amp; Expenditure Per Household</t>
  </si>
  <si>
    <t xml:space="preserve">                               by Industry of Household Heads</t>
  </si>
  <si>
    <t xml:space="preserve">                               by Industry of Household Heads(Cont.)</t>
  </si>
  <si>
    <t>L05</t>
  </si>
  <si>
    <t>附表1  平均每戶家庭收支按經濟戶長行業別分</t>
  </si>
  <si>
    <t>附表1  平均每戶家庭收支按經濟戶長行業別分(續)</t>
  </si>
  <si>
    <t>83年家庭收支調查報告</t>
  </si>
  <si>
    <t>The Survey of Family Income and Expenditure, 1994</t>
  </si>
  <si>
    <t>1994</t>
  </si>
  <si>
    <t>民國八十三年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</si>
</sst>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i/>
      <sz val="10"/>
      <name val="CG Times (W1)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Alignment="1">
      <alignment horizontal="center" vertical="center" wrapText="1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10" fillId="0" borderId="0" xfId="0" applyNumberFormat="1" applyFont="1" applyBorder="1" applyAlignment="1">
      <alignment vertical="center" wrapText="1"/>
    </xf>
    <xf numFmtId="41" fontId="8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6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41" fontId="9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center" vertical="center"/>
    </xf>
    <xf numFmtId="41" fontId="8" fillId="0" borderId="8" xfId="0" applyNumberFormat="1" applyFont="1" applyBorder="1" applyAlignment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1" fontId="9" fillId="0" borderId="9" xfId="0" applyNumberFormat="1" applyFont="1" applyBorder="1" applyAlignment="1">
      <alignment horizontal="right" vertical="center"/>
    </xf>
    <xf numFmtId="0" fontId="19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11" xfId="0" applyNumberForma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8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5" xfId="0" applyNumberFormat="1" applyFont="1" applyBorder="1" applyAlignment="1">
      <alignment horizontal="right" vertical="center"/>
    </xf>
    <xf numFmtId="49" fontId="19" fillId="0" borderId="5" xfId="0" applyNumberFormat="1" applyFont="1" applyBorder="1" applyAlignment="1">
      <alignment horizontal="right" vertical="center"/>
    </xf>
    <xf numFmtId="0" fontId="19" fillId="0" borderId="5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tabSelected="1" zoomScale="75" zoomScaleNormal="75" workbookViewId="0" topLeftCell="A1">
      <selection activeCell="A12" sqref="A12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49" t="s">
        <v>139</v>
      </c>
      <c r="D1" s="2" t="s">
        <v>15</v>
      </c>
      <c r="E1" s="50" t="s">
        <v>140</v>
      </c>
      <c r="F1" s="51"/>
      <c r="G1" s="51"/>
      <c r="H1" s="34"/>
      <c r="W1"/>
      <c r="X1"/>
      <c r="Y1"/>
      <c r="Z1"/>
      <c r="AA1">
        <v>5567351</v>
      </c>
      <c r="AB1">
        <v>472331</v>
      </c>
      <c r="AC1">
        <v>2100712</v>
      </c>
      <c r="AD1">
        <v>2534285</v>
      </c>
      <c r="AE1">
        <v>460023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94</v>
      </c>
      <c r="AO1">
        <v>1</v>
      </c>
      <c r="AP1">
        <v>1</v>
      </c>
    </row>
    <row r="2" spans="7:42" ht="15.75" customHeight="1">
      <c r="G2" s="3"/>
      <c r="W2"/>
      <c r="X2"/>
      <c r="Y2"/>
      <c r="Z2"/>
      <c r="AA2">
        <v>4.016797935</v>
      </c>
      <c r="AB2">
        <v>3.6011292928</v>
      </c>
      <c r="AC2">
        <v>4.4204293592</v>
      </c>
      <c r="AD2">
        <v>4.1379568596</v>
      </c>
      <c r="AE2">
        <v>1.9329207453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94</v>
      </c>
      <c r="AO2">
        <v>1</v>
      </c>
      <c r="AP2">
        <v>2</v>
      </c>
    </row>
    <row r="3" spans="1:42" ht="15.75" customHeight="1">
      <c r="A3" s="53" t="s">
        <v>137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2.6116388207</v>
      </c>
      <c r="AB3">
        <v>2.5861821477</v>
      </c>
      <c r="AC3">
        <v>2.7410111429</v>
      </c>
      <c r="AD3">
        <v>2.6751853087</v>
      </c>
      <c r="AE3">
        <v>1.6969129804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94</v>
      </c>
      <c r="AO3">
        <v>1</v>
      </c>
      <c r="AP3">
        <v>3</v>
      </c>
    </row>
    <row r="4" spans="1:42" ht="15.75" customHeight="1">
      <c r="A4" s="4"/>
      <c r="E4" s="48" t="s">
        <v>134</v>
      </c>
      <c r="F4" s="48"/>
      <c r="G4" s="48"/>
      <c r="H4" s="48"/>
      <c r="I4" s="48"/>
      <c r="W4"/>
      <c r="X4"/>
      <c r="Y4"/>
      <c r="Z4"/>
      <c r="AA4">
        <v>1.7530121596</v>
      </c>
      <c r="AB4">
        <v>2.0792092833</v>
      </c>
      <c r="AC4">
        <v>1.9309748314</v>
      </c>
      <c r="AD4">
        <v>1.8618643917</v>
      </c>
      <c r="AE4">
        <v>0.0057431911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94</v>
      </c>
      <c r="AO4">
        <v>1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1.7186128556</v>
      </c>
      <c r="AB5">
        <v>1.5554092363</v>
      </c>
      <c r="AC5">
        <v>1.8750547433</v>
      </c>
      <c r="AD5">
        <v>1.7455045506</v>
      </c>
      <c r="AE5">
        <v>1.0236379485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94</v>
      </c>
      <c r="AO5">
        <v>1</v>
      </c>
      <c r="AP5">
        <v>5</v>
      </c>
    </row>
    <row r="6" spans="1:42" ht="15.75" customHeight="1" thickBot="1">
      <c r="A6" s="23"/>
      <c r="B6" s="52" t="s">
        <v>142</v>
      </c>
      <c r="C6" s="52"/>
      <c r="D6" s="22" t="s">
        <v>16</v>
      </c>
      <c r="E6" s="55" t="s">
        <v>141</v>
      </c>
      <c r="F6" s="56"/>
      <c r="G6" s="33" t="s">
        <v>14</v>
      </c>
      <c r="W6"/>
      <c r="X6"/>
      <c r="Y6"/>
      <c r="Z6"/>
      <c r="AA6">
        <v>904135.12708</v>
      </c>
      <c r="AB6">
        <v>590783.63365</v>
      </c>
      <c r="AC6">
        <v>938719.88418</v>
      </c>
      <c r="AD6">
        <v>1031683.5341</v>
      </c>
      <c r="AE6">
        <v>365268.58207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94</v>
      </c>
      <c r="AO6">
        <v>1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39"/>
      <c r="G7" s="40"/>
      <c r="W7"/>
      <c r="X7"/>
      <c r="Y7"/>
      <c r="Z7"/>
      <c r="AA7">
        <v>553261.76112</v>
      </c>
      <c r="AB7">
        <v>206569.31509</v>
      </c>
      <c r="AC7">
        <v>657248.36152</v>
      </c>
      <c r="AD7">
        <v>616283.15441</v>
      </c>
      <c r="AE7">
        <v>87184.018751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94</v>
      </c>
      <c r="AO7">
        <v>1</v>
      </c>
      <c r="AP7">
        <v>7</v>
      </c>
    </row>
    <row r="8" spans="1:42" s="8" customFormat="1" ht="12.75" customHeight="1">
      <c r="A8" s="5"/>
      <c r="B8" s="6" t="s">
        <v>93</v>
      </c>
      <c r="C8" s="6" t="s">
        <v>116</v>
      </c>
      <c r="D8" s="6" t="s">
        <v>117</v>
      </c>
      <c r="E8" s="6" t="s">
        <v>118</v>
      </c>
      <c r="F8" s="6" t="s">
        <v>131</v>
      </c>
      <c r="G8" s="7"/>
      <c r="W8"/>
      <c r="X8"/>
      <c r="Y8"/>
      <c r="Z8"/>
      <c r="AA8">
        <v>442041.94465</v>
      </c>
      <c r="AB8">
        <v>163783.3839</v>
      </c>
      <c r="AC8">
        <v>551175.46847</v>
      </c>
      <c r="AD8">
        <v>483437.97891</v>
      </c>
      <c r="AE8">
        <v>1330.7030301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94</v>
      </c>
      <c r="AO8">
        <v>1</v>
      </c>
      <c r="AP8">
        <v>8</v>
      </c>
    </row>
    <row r="9" spans="1:42" s="8" customFormat="1" ht="19.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22780.597531</v>
      </c>
      <c r="AB9">
        <v>25879.095761</v>
      </c>
      <c r="AC9">
        <v>14008.835047</v>
      </c>
      <c r="AD9">
        <v>19069.982603</v>
      </c>
      <c r="AE9">
        <v>80097.700578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94</v>
      </c>
      <c r="AO9">
        <v>1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121</v>
      </c>
      <c r="D10" s="30" t="s">
        <v>120</v>
      </c>
      <c r="E10" s="30" t="s">
        <v>119</v>
      </c>
      <c r="F10" s="30" t="s">
        <v>132</v>
      </c>
      <c r="G10" s="10"/>
      <c r="W10"/>
      <c r="X10"/>
      <c r="Y10"/>
      <c r="Z10"/>
      <c r="AA10">
        <v>88439.218936</v>
      </c>
      <c r="AB10">
        <v>16906.835429</v>
      </c>
      <c r="AC10">
        <v>92064.058006</v>
      </c>
      <c r="AD10">
        <v>113775.1929</v>
      </c>
      <c r="AE10">
        <v>5755.6151432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94</v>
      </c>
      <c r="AO10">
        <v>1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171474.88575</v>
      </c>
      <c r="AB11">
        <v>227220.59792</v>
      </c>
      <c r="AC11">
        <v>119176.32846</v>
      </c>
      <c r="AD11">
        <v>235409.90449</v>
      </c>
      <c r="AE11">
        <v>840.41739217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94</v>
      </c>
      <c r="AO11">
        <v>1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52078.511011</v>
      </c>
      <c r="AB12">
        <v>31536.369031</v>
      </c>
      <c r="AC12">
        <v>44708.090519</v>
      </c>
      <c r="AD12">
        <v>54985.515297</v>
      </c>
      <c r="AE12">
        <v>90812.75664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94</v>
      </c>
      <c r="AO12">
        <v>1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47828.781614</v>
      </c>
      <c r="AB13">
        <v>27662.87712</v>
      </c>
      <c r="AC13">
        <v>48285.735347</v>
      </c>
      <c r="AD13">
        <v>54015.871746</v>
      </c>
      <c r="AE13">
        <v>32362.606948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94</v>
      </c>
      <c r="AO13">
        <v>1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79237.607922</v>
      </c>
      <c r="AB14">
        <v>97501.065941</v>
      </c>
      <c r="AC14">
        <v>69088.064826</v>
      </c>
      <c r="AD14">
        <v>70712.921531</v>
      </c>
      <c r="AE14">
        <v>153796.60701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94</v>
      </c>
      <c r="AO14">
        <v>1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33959.827075</v>
      </c>
      <c r="AB15">
        <v>40813.300264</v>
      </c>
      <c r="AC15">
        <v>24295.148404</v>
      </c>
      <c r="AD15">
        <v>27117.43059</v>
      </c>
      <c r="AE15">
        <v>108752.13396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94</v>
      </c>
      <c r="AO15">
        <v>1</v>
      </c>
      <c r="AP15">
        <v>15</v>
      </c>
    </row>
    <row r="16" spans="1:42" s="15" customFormat="1" ht="19.5" customHeight="1">
      <c r="A16" s="27" t="s">
        <v>2</v>
      </c>
      <c r="B16" s="24">
        <f>+AA1</f>
        <v>5567351</v>
      </c>
      <c r="C16" s="24">
        <f>+AB1</f>
        <v>472331</v>
      </c>
      <c r="D16" s="24">
        <f>+AC1</f>
        <v>2100712</v>
      </c>
      <c r="E16" s="24">
        <f>+AD1</f>
        <v>2534285</v>
      </c>
      <c r="F16" s="24">
        <f>+AE1</f>
        <v>460023</v>
      </c>
      <c r="G16" s="45" t="s">
        <v>31</v>
      </c>
      <c r="W16"/>
      <c r="X16"/>
      <c r="Y16"/>
      <c r="Z16"/>
      <c r="AA16">
        <v>10221.156136</v>
      </c>
      <c r="AB16">
        <v>15702.189988</v>
      </c>
      <c r="AC16">
        <v>7549.9267325</v>
      </c>
      <c r="AD16">
        <v>8365.8007485</v>
      </c>
      <c r="AE16">
        <v>27012.970438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94</v>
      </c>
      <c r="AO16">
        <v>1</v>
      </c>
      <c r="AP16">
        <v>16</v>
      </c>
    </row>
    <row r="17" spans="1:42" s="15" customFormat="1" ht="19.5" customHeight="1">
      <c r="A17" s="27" t="s">
        <v>3</v>
      </c>
      <c r="B17" s="25">
        <f aca="true" t="shared" si="0" ref="B17:F20">+ROUND(+AA2,2)</f>
        <v>4.02</v>
      </c>
      <c r="C17" s="25">
        <f t="shared" si="0"/>
        <v>3.6</v>
      </c>
      <c r="D17" s="25">
        <f t="shared" si="0"/>
        <v>4.42</v>
      </c>
      <c r="E17" s="25">
        <f t="shared" si="0"/>
        <v>4.14</v>
      </c>
      <c r="F17" s="25">
        <f t="shared" si="0"/>
        <v>1.93</v>
      </c>
      <c r="G17" s="45" t="s">
        <v>32</v>
      </c>
      <c r="W17"/>
      <c r="X17"/>
      <c r="Y17"/>
      <c r="Z17"/>
      <c r="AA17">
        <v>34341.067678</v>
      </c>
      <c r="AB17">
        <v>40955.380763</v>
      </c>
      <c r="AC17">
        <v>36867.856972</v>
      </c>
      <c r="AD17">
        <v>34627.959896</v>
      </c>
      <c r="AE17">
        <v>14430.610261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94</v>
      </c>
      <c r="AO17">
        <v>1</v>
      </c>
      <c r="AP17">
        <v>17</v>
      </c>
    </row>
    <row r="18" spans="1:42" s="15" customFormat="1" ht="19.5" customHeight="1">
      <c r="A18" s="27" t="s">
        <v>4</v>
      </c>
      <c r="B18" s="25">
        <f t="shared" si="0"/>
        <v>2.61</v>
      </c>
      <c r="C18" s="25">
        <f t="shared" si="0"/>
        <v>2.59</v>
      </c>
      <c r="D18" s="25">
        <f t="shared" si="0"/>
        <v>2.74</v>
      </c>
      <c r="E18" s="25">
        <f t="shared" si="0"/>
        <v>2.68</v>
      </c>
      <c r="F18" s="25">
        <f t="shared" si="0"/>
        <v>1.7</v>
      </c>
      <c r="G18" s="45" t="s">
        <v>33</v>
      </c>
      <c r="W18"/>
      <c r="X18"/>
      <c r="Y18"/>
      <c r="Z18"/>
      <c r="AA18">
        <v>34669.052919</v>
      </c>
      <c r="AB18">
        <v>40985.57569</v>
      </c>
      <c r="AC18">
        <v>37173.839801</v>
      </c>
      <c r="AD18">
        <v>34947.319109</v>
      </c>
      <c r="AE18">
        <v>15212.349217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94</v>
      </c>
      <c r="AO18">
        <v>1</v>
      </c>
      <c r="AP18">
        <v>18</v>
      </c>
    </row>
    <row r="19" spans="1:42" s="15" customFormat="1" ht="19.5" customHeight="1">
      <c r="A19" s="27" t="s">
        <v>5</v>
      </c>
      <c r="B19" s="25">
        <f t="shared" si="0"/>
        <v>1.75</v>
      </c>
      <c r="C19" s="25">
        <f t="shared" si="0"/>
        <v>2.08</v>
      </c>
      <c r="D19" s="25">
        <f t="shared" si="0"/>
        <v>1.93</v>
      </c>
      <c r="E19" s="25">
        <f t="shared" si="0"/>
        <v>1.86</v>
      </c>
      <c r="F19" s="25">
        <f t="shared" si="0"/>
        <v>0.01</v>
      </c>
      <c r="G19" s="45" t="s">
        <v>34</v>
      </c>
      <c r="W19"/>
      <c r="X19"/>
      <c r="Y19"/>
      <c r="Z19"/>
      <c r="AA19">
        <v>387.57179132</v>
      </c>
      <c r="AB19">
        <v>0</v>
      </c>
      <c r="AC19">
        <v>69.149888228</v>
      </c>
      <c r="AD19">
        <v>282.37108297</v>
      </c>
      <c r="AE19">
        <v>2819.1533902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94</v>
      </c>
      <c r="AO19">
        <v>1</v>
      </c>
      <c r="AP19">
        <v>19</v>
      </c>
    </row>
    <row r="20" spans="1:42" s="15" customFormat="1" ht="19.5" customHeight="1">
      <c r="A20" s="27" t="s">
        <v>6</v>
      </c>
      <c r="B20" s="25">
        <f t="shared" si="0"/>
        <v>1.72</v>
      </c>
      <c r="C20" s="25">
        <f t="shared" si="0"/>
        <v>1.56</v>
      </c>
      <c r="D20" s="25">
        <f t="shared" si="0"/>
        <v>1.88</v>
      </c>
      <c r="E20" s="25">
        <f t="shared" si="0"/>
        <v>1.75</v>
      </c>
      <c r="F20" s="25">
        <f t="shared" si="0"/>
        <v>1.02</v>
      </c>
      <c r="G20" s="45" t="s">
        <v>35</v>
      </c>
      <c r="W20"/>
      <c r="X20"/>
      <c r="Y20"/>
      <c r="Z20"/>
      <c r="AA20">
        <v>253.57965754</v>
      </c>
      <c r="AB20">
        <v>293.40855459</v>
      </c>
      <c r="AC20">
        <v>213.303499</v>
      </c>
      <c r="AD20">
        <v>276.16660005</v>
      </c>
      <c r="AE20">
        <v>272.17533036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94</v>
      </c>
      <c r="AO20">
        <v>1</v>
      </c>
      <c r="AP20">
        <v>20</v>
      </c>
    </row>
    <row r="21" spans="1:42" s="15" customFormat="1" ht="19.5" customHeight="1">
      <c r="A21" s="27" t="s">
        <v>18</v>
      </c>
      <c r="B21" s="24">
        <f>+AA6</f>
        <v>904135.12708</v>
      </c>
      <c r="C21" s="24">
        <f>+AB6</f>
        <v>590783.63365</v>
      </c>
      <c r="D21" s="24">
        <f>+AC6</f>
        <v>938719.88418</v>
      </c>
      <c r="E21" s="24">
        <f>+AD6</f>
        <v>1031683.5341</v>
      </c>
      <c r="F21" s="24">
        <f>+AE6</f>
        <v>365268.58207</v>
      </c>
      <c r="G21" s="45" t="s">
        <v>48</v>
      </c>
      <c r="W21"/>
      <c r="X21"/>
      <c r="Y21"/>
      <c r="Z21"/>
      <c r="AA21">
        <v>134379.69973</v>
      </c>
      <c r="AB21">
        <v>75598.623421</v>
      </c>
      <c r="AC21">
        <v>141534.6311</v>
      </c>
      <c r="AD21">
        <v>157199.62838</v>
      </c>
      <c r="AE21">
        <v>36344.322097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94</v>
      </c>
      <c r="AO21">
        <v>1</v>
      </c>
      <c r="AP21">
        <v>21</v>
      </c>
    </row>
    <row r="22" spans="1:42" s="15" customFormat="1" ht="19.5" customHeight="1">
      <c r="A22" s="28" t="s">
        <v>19</v>
      </c>
      <c r="B22" s="26">
        <f>+AA7</f>
        <v>553261.76112</v>
      </c>
      <c r="C22" s="26">
        <f aca="true" t="shared" si="1" ref="C22:F35">+AB7</f>
        <v>206569.31509</v>
      </c>
      <c r="D22" s="26">
        <f t="shared" si="1"/>
        <v>657248.36152</v>
      </c>
      <c r="E22" s="26">
        <f t="shared" si="1"/>
        <v>616283.15441</v>
      </c>
      <c r="F22" s="26">
        <f t="shared" si="1"/>
        <v>87184.018751</v>
      </c>
      <c r="G22" s="46" t="s">
        <v>101</v>
      </c>
      <c r="W22"/>
      <c r="X22"/>
      <c r="Y22"/>
      <c r="Z22"/>
      <c r="AA22">
        <v>33746.69753</v>
      </c>
      <c r="AB22">
        <v>10164.676742</v>
      </c>
      <c r="AC22">
        <v>35399.401326</v>
      </c>
      <c r="AD22">
        <v>41850.85863</v>
      </c>
      <c r="AE22">
        <v>5766.381007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94</v>
      </c>
      <c r="AO22">
        <v>1</v>
      </c>
      <c r="AP22">
        <v>22</v>
      </c>
    </row>
    <row r="23" spans="1:42" s="15" customFormat="1" ht="19.5" customHeight="1">
      <c r="A23" s="29" t="s">
        <v>20</v>
      </c>
      <c r="B23" s="26">
        <f aca="true" t="shared" si="2" ref="B23:B35">+AA8</f>
        <v>442041.94465</v>
      </c>
      <c r="C23" s="26">
        <f t="shared" si="1"/>
        <v>163783.3839</v>
      </c>
      <c r="D23" s="26">
        <f t="shared" si="1"/>
        <v>551175.46847</v>
      </c>
      <c r="E23" s="26">
        <f t="shared" si="1"/>
        <v>483437.97891</v>
      </c>
      <c r="F23" s="26">
        <f t="shared" si="1"/>
        <v>1330.7030301</v>
      </c>
      <c r="G23" s="46" t="s">
        <v>36</v>
      </c>
      <c r="W23"/>
      <c r="X23"/>
      <c r="Y23"/>
      <c r="Z23"/>
      <c r="AA23">
        <v>100633.0022</v>
      </c>
      <c r="AB23">
        <v>65433.946679</v>
      </c>
      <c r="AC23">
        <v>106135.22978</v>
      </c>
      <c r="AD23">
        <v>115348.76975</v>
      </c>
      <c r="AE23">
        <v>30577.94109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94</v>
      </c>
      <c r="AO23">
        <v>1</v>
      </c>
      <c r="AP23">
        <v>23</v>
      </c>
    </row>
    <row r="24" spans="1:42" s="15" customFormat="1" ht="19.5" customHeight="1">
      <c r="A24" s="29" t="s">
        <v>21</v>
      </c>
      <c r="B24" s="26">
        <f t="shared" si="2"/>
        <v>22780.597531</v>
      </c>
      <c r="C24" s="26">
        <f t="shared" si="1"/>
        <v>25879.095761</v>
      </c>
      <c r="D24" s="26">
        <f t="shared" si="1"/>
        <v>14008.835047</v>
      </c>
      <c r="E24" s="26">
        <f t="shared" si="1"/>
        <v>19069.982603</v>
      </c>
      <c r="F24" s="26">
        <f t="shared" si="1"/>
        <v>80097.700578</v>
      </c>
      <c r="G24" s="46" t="s">
        <v>37</v>
      </c>
      <c r="W24"/>
      <c r="X24"/>
      <c r="Y24"/>
      <c r="Z24"/>
      <c r="AA24">
        <v>42363.466249</v>
      </c>
      <c r="AB24">
        <v>29422.126534</v>
      </c>
      <c r="AC24">
        <v>43421.002722</v>
      </c>
      <c r="AD24">
        <v>48677.337739</v>
      </c>
      <c r="AE24">
        <v>16038.405454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94</v>
      </c>
      <c r="AO24">
        <v>1</v>
      </c>
      <c r="AP24">
        <v>24</v>
      </c>
    </row>
    <row r="25" spans="1:42" s="15" customFormat="1" ht="19.5" customHeight="1">
      <c r="A25" s="29" t="s">
        <v>95</v>
      </c>
      <c r="B25" s="26">
        <f t="shared" si="2"/>
        <v>88439.218936</v>
      </c>
      <c r="C25" s="26">
        <f t="shared" si="1"/>
        <v>16906.835429</v>
      </c>
      <c r="D25" s="26">
        <f t="shared" si="1"/>
        <v>92064.058006</v>
      </c>
      <c r="E25" s="26">
        <f t="shared" si="1"/>
        <v>113775.1929</v>
      </c>
      <c r="F25" s="26">
        <f t="shared" si="1"/>
        <v>5755.6151432</v>
      </c>
      <c r="G25" s="46" t="s">
        <v>38</v>
      </c>
      <c r="W25"/>
      <c r="X25"/>
      <c r="Y25"/>
      <c r="Z25"/>
      <c r="AA25">
        <v>24257.360769</v>
      </c>
      <c r="AB25">
        <v>9659.5976635</v>
      </c>
      <c r="AC25">
        <v>24709.919269</v>
      </c>
      <c r="AD25">
        <v>29872.673233</v>
      </c>
      <c r="AE25">
        <v>6244.0849697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94</v>
      </c>
      <c r="AO25">
        <v>1</v>
      </c>
      <c r="AP25">
        <v>25</v>
      </c>
    </row>
    <row r="26" spans="1:42" s="15" customFormat="1" ht="19.5" customHeight="1">
      <c r="A26" s="28" t="s">
        <v>22</v>
      </c>
      <c r="B26" s="26">
        <f t="shared" si="2"/>
        <v>171474.88575</v>
      </c>
      <c r="C26" s="26">
        <f t="shared" si="1"/>
        <v>227220.59792</v>
      </c>
      <c r="D26" s="26">
        <f t="shared" si="1"/>
        <v>119176.32846</v>
      </c>
      <c r="E26" s="26">
        <f t="shared" si="1"/>
        <v>235409.90449</v>
      </c>
      <c r="F26" s="26">
        <f t="shared" si="1"/>
        <v>840.41739217</v>
      </c>
      <c r="G26" s="46" t="s">
        <v>102</v>
      </c>
      <c r="W26"/>
      <c r="X26"/>
      <c r="Y26"/>
      <c r="Z26"/>
      <c r="AA26">
        <v>31261.229804</v>
      </c>
      <c r="AB26">
        <v>25436.487542</v>
      </c>
      <c r="AC26">
        <v>36102.832</v>
      </c>
      <c r="AD26">
        <v>33022.651298</v>
      </c>
      <c r="AE26">
        <v>5428.7180206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94</v>
      </c>
      <c r="AO26">
        <v>1</v>
      </c>
      <c r="AP26">
        <v>26</v>
      </c>
    </row>
    <row r="27" spans="1:42" s="15" customFormat="1" ht="19.5" customHeight="1">
      <c r="A27" s="28" t="s">
        <v>23</v>
      </c>
      <c r="B27" s="26">
        <f t="shared" si="2"/>
        <v>52078.511011</v>
      </c>
      <c r="C27" s="26">
        <f t="shared" si="1"/>
        <v>31536.369031</v>
      </c>
      <c r="D27" s="26">
        <f t="shared" si="1"/>
        <v>44708.090519</v>
      </c>
      <c r="E27" s="26">
        <f t="shared" si="1"/>
        <v>54985.515297</v>
      </c>
      <c r="F27" s="26">
        <f t="shared" si="1"/>
        <v>90812.75664</v>
      </c>
      <c r="G27" s="46" t="s">
        <v>39</v>
      </c>
      <c r="W27"/>
      <c r="X27"/>
      <c r="Y27"/>
      <c r="Z27"/>
      <c r="AA27">
        <v>2750.9453782</v>
      </c>
      <c r="AB27">
        <v>915.73494012</v>
      </c>
      <c r="AC27">
        <v>1901.4757854</v>
      </c>
      <c r="AD27">
        <v>3776.107482</v>
      </c>
      <c r="AE27">
        <v>2866.732646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94</v>
      </c>
      <c r="AO27">
        <v>1</v>
      </c>
      <c r="AP27">
        <v>27</v>
      </c>
    </row>
    <row r="28" spans="1:42" s="15" customFormat="1" ht="19.5" customHeight="1">
      <c r="A28" s="28" t="s">
        <v>24</v>
      </c>
      <c r="B28" s="26">
        <f t="shared" si="2"/>
        <v>47828.781614</v>
      </c>
      <c r="C28" s="26">
        <f t="shared" si="1"/>
        <v>27662.87712</v>
      </c>
      <c r="D28" s="26">
        <f t="shared" si="1"/>
        <v>48285.735347</v>
      </c>
      <c r="E28" s="26">
        <f t="shared" si="1"/>
        <v>54015.871746</v>
      </c>
      <c r="F28" s="26">
        <f t="shared" si="1"/>
        <v>32362.606948</v>
      </c>
      <c r="G28" s="46" t="s">
        <v>40</v>
      </c>
      <c r="W28"/>
      <c r="X28"/>
      <c r="Y28"/>
      <c r="Z28"/>
      <c r="AA28">
        <v>545987.45115</v>
      </c>
      <c r="AB28">
        <v>352271.43895</v>
      </c>
      <c r="AC28">
        <v>554856.69775</v>
      </c>
      <c r="AD28">
        <v>624590.8078</v>
      </c>
      <c r="AE28">
        <v>271355.6116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94</v>
      </c>
      <c r="AM28" t="s">
        <v>17</v>
      </c>
      <c r="AN28">
        <v>94</v>
      </c>
      <c r="AO28">
        <v>2</v>
      </c>
      <c r="AP28">
        <v>1</v>
      </c>
    </row>
    <row r="29" spans="1:42" s="15" customFormat="1" ht="19.5" customHeight="1">
      <c r="A29" s="28" t="s">
        <v>25</v>
      </c>
      <c r="B29" s="26">
        <f t="shared" si="2"/>
        <v>79237.607922</v>
      </c>
      <c r="C29" s="26">
        <f t="shared" si="1"/>
        <v>97501.065941</v>
      </c>
      <c r="D29" s="26">
        <f t="shared" si="1"/>
        <v>69088.064826</v>
      </c>
      <c r="E29" s="26">
        <f t="shared" si="1"/>
        <v>70712.921531</v>
      </c>
      <c r="F29" s="26">
        <f t="shared" si="1"/>
        <v>153796.60701</v>
      </c>
      <c r="G29" s="46" t="s">
        <v>41</v>
      </c>
      <c r="W29"/>
      <c r="X29"/>
      <c r="Y29"/>
      <c r="Z29"/>
      <c r="AA29">
        <v>130963.89254</v>
      </c>
      <c r="AB29">
        <v>98561.901277</v>
      </c>
      <c r="AC29">
        <v>140275.82149</v>
      </c>
      <c r="AD29">
        <v>141772.75722</v>
      </c>
      <c r="AE29">
        <v>62163.072714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94</v>
      </c>
      <c r="AM29" t="s">
        <v>17</v>
      </c>
      <c r="AN29">
        <v>94</v>
      </c>
      <c r="AO29">
        <v>2</v>
      </c>
      <c r="AP29">
        <v>2</v>
      </c>
    </row>
    <row r="30" spans="1:42" s="15" customFormat="1" ht="19.5" customHeight="1">
      <c r="A30" s="29" t="s">
        <v>96</v>
      </c>
      <c r="B30" s="26">
        <f t="shared" si="2"/>
        <v>33959.827075</v>
      </c>
      <c r="C30" s="26">
        <f t="shared" si="1"/>
        <v>40813.300264</v>
      </c>
      <c r="D30" s="26">
        <f t="shared" si="1"/>
        <v>24295.148404</v>
      </c>
      <c r="E30" s="26">
        <f t="shared" si="1"/>
        <v>27117.43059</v>
      </c>
      <c r="F30" s="26">
        <f t="shared" si="1"/>
        <v>108752.13396</v>
      </c>
      <c r="G30" s="46" t="s">
        <v>42</v>
      </c>
      <c r="W30"/>
      <c r="X30"/>
      <c r="Y30"/>
      <c r="Z30"/>
      <c r="AA30">
        <v>6204.6123833</v>
      </c>
      <c r="AB30">
        <v>5791.0794019</v>
      </c>
      <c r="AC30">
        <v>6813.1167109</v>
      </c>
      <c r="AD30">
        <v>6388.7545872</v>
      </c>
      <c r="AE30">
        <v>2836.0053323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94</v>
      </c>
      <c r="AM30" t="s">
        <v>17</v>
      </c>
      <c r="AN30">
        <v>94</v>
      </c>
      <c r="AO30">
        <v>2</v>
      </c>
      <c r="AP30">
        <v>3</v>
      </c>
    </row>
    <row r="31" spans="1:42" s="15" customFormat="1" ht="19.5" customHeight="1">
      <c r="A31" s="29" t="s">
        <v>26</v>
      </c>
      <c r="B31" s="26">
        <f t="shared" si="2"/>
        <v>10221.156136</v>
      </c>
      <c r="C31" s="26">
        <f t="shared" si="1"/>
        <v>15702.189988</v>
      </c>
      <c r="D31" s="26">
        <f t="shared" si="1"/>
        <v>7549.9267325</v>
      </c>
      <c r="E31" s="26">
        <f t="shared" si="1"/>
        <v>8365.8007485</v>
      </c>
      <c r="F31" s="26">
        <f t="shared" si="1"/>
        <v>27012.970438</v>
      </c>
      <c r="G31" s="46" t="s">
        <v>43</v>
      </c>
      <c r="W31"/>
      <c r="X31"/>
      <c r="Y31"/>
      <c r="Z31"/>
      <c r="AA31">
        <v>5068.0360083</v>
      </c>
      <c r="AB31">
        <v>5681.0983929</v>
      </c>
      <c r="AC31">
        <v>5851.9582423</v>
      </c>
      <c r="AD31">
        <v>4801.014803</v>
      </c>
      <c r="AE31">
        <v>2329.7916648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94</v>
      </c>
      <c r="AM31" t="s">
        <v>17</v>
      </c>
      <c r="AN31">
        <v>94</v>
      </c>
      <c r="AO31">
        <v>2</v>
      </c>
      <c r="AP31">
        <v>4</v>
      </c>
    </row>
    <row r="32" spans="1:42" s="15" customFormat="1" ht="19.5" customHeight="1">
      <c r="A32" s="29" t="s">
        <v>27</v>
      </c>
      <c r="B32" s="26">
        <f t="shared" si="2"/>
        <v>34341.067678</v>
      </c>
      <c r="C32" s="26">
        <f t="shared" si="1"/>
        <v>40955.380763</v>
      </c>
      <c r="D32" s="26">
        <f t="shared" si="1"/>
        <v>36867.856972</v>
      </c>
      <c r="E32" s="26">
        <f t="shared" si="1"/>
        <v>34627.959896</v>
      </c>
      <c r="F32" s="26">
        <f t="shared" si="1"/>
        <v>14430.610261</v>
      </c>
      <c r="G32" s="46" t="s">
        <v>44</v>
      </c>
      <c r="W32"/>
      <c r="X32"/>
      <c r="Y32"/>
      <c r="Z32"/>
      <c r="AA32">
        <v>26769.195395</v>
      </c>
      <c r="AB32">
        <v>14667.701307</v>
      </c>
      <c r="AC32">
        <v>27592.818686</v>
      </c>
      <c r="AD32">
        <v>31485.383595</v>
      </c>
      <c r="AE32">
        <v>9451.6927132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94</v>
      </c>
      <c r="AM32" t="s">
        <v>17</v>
      </c>
      <c r="AN32">
        <v>94</v>
      </c>
      <c r="AO32">
        <v>2</v>
      </c>
      <c r="AP32">
        <v>5</v>
      </c>
    </row>
    <row r="33" spans="1:42" s="15" customFormat="1" ht="19.5" customHeight="1">
      <c r="A33" s="29" t="s">
        <v>28</v>
      </c>
      <c r="B33" s="26">
        <f t="shared" si="2"/>
        <v>34669.052919</v>
      </c>
      <c r="C33" s="26">
        <f t="shared" si="1"/>
        <v>40985.57569</v>
      </c>
      <c r="D33" s="26">
        <f t="shared" si="1"/>
        <v>37173.839801</v>
      </c>
      <c r="E33" s="26">
        <f t="shared" si="1"/>
        <v>34947.319109</v>
      </c>
      <c r="F33" s="26">
        <f t="shared" si="1"/>
        <v>15212.349217</v>
      </c>
      <c r="G33" s="46" t="s">
        <v>45</v>
      </c>
      <c r="W33"/>
      <c r="X33"/>
      <c r="Y33"/>
      <c r="Z33"/>
      <c r="AA33">
        <v>124365.9</v>
      </c>
      <c r="AB33">
        <v>67252.48969</v>
      </c>
      <c r="AC33">
        <v>121406.61652</v>
      </c>
      <c r="AD33">
        <v>144529.58</v>
      </c>
      <c r="AE33">
        <v>85438.552294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94</v>
      </c>
      <c r="AM33" t="s">
        <v>17</v>
      </c>
      <c r="AN33">
        <v>94</v>
      </c>
      <c r="AO33">
        <v>2</v>
      </c>
      <c r="AP33">
        <v>6</v>
      </c>
    </row>
    <row r="34" spans="1:42" s="15" customFormat="1" ht="19.5" customHeight="1">
      <c r="A34" s="29" t="s">
        <v>29</v>
      </c>
      <c r="B34" s="26">
        <f t="shared" si="2"/>
        <v>387.57179132</v>
      </c>
      <c r="C34" s="26">
        <f t="shared" si="1"/>
        <v>0</v>
      </c>
      <c r="D34" s="26">
        <f t="shared" si="1"/>
        <v>69.149888228</v>
      </c>
      <c r="E34" s="26">
        <f t="shared" si="1"/>
        <v>282.37108297</v>
      </c>
      <c r="F34" s="26">
        <f t="shared" si="1"/>
        <v>2819.1533902</v>
      </c>
      <c r="G34" s="46" t="s">
        <v>46</v>
      </c>
      <c r="W34"/>
      <c r="X34"/>
      <c r="Y34"/>
      <c r="Z34"/>
      <c r="AA34">
        <v>15675.989412</v>
      </c>
      <c r="AB34">
        <v>12345.955861</v>
      </c>
      <c r="AC34">
        <v>16242.205908</v>
      </c>
      <c r="AD34">
        <v>16957.28447</v>
      </c>
      <c r="AE34">
        <v>9450.764677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94</v>
      </c>
      <c r="AM34" t="s">
        <v>17</v>
      </c>
      <c r="AN34">
        <v>94</v>
      </c>
      <c r="AO34">
        <v>2</v>
      </c>
      <c r="AP34">
        <v>7</v>
      </c>
    </row>
    <row r="35" spans="1:42" s="15" customFormat="1" ht="19.5" customHeight="1">
      <c r="A35" s="28" t="s">
        <v>30</v>
      </c>
      <c r="B35" s="26">
        <f t="shared" si="2"/>
        <v>253.57965754</v>
      </c>
      <c r="C35" s="26">
        <f t="shared" si="1"/>
        <v>293.40855459</v>
      </c>
      <c r="D35" s="26">
        <f t="shared" si="1"/>
        <v>213.303499</v>
      </c>
      <c r="E35" s="26">
        <f t="shared" si="1"/>
        <v>276.16660005</v>
      </c>
      <c r="F35" s="26">
        <f t="shared" si="1"/>
        <v>272.17533036</v>
      </c>
      <c r="G35" s="46" t="s">
        <v>47</v>
      </c>
      <c r="W35"/>
      <c r="X35"/>
      <c r="Y35"/>
      <c r="Z35"/>
      <c r="AA35">
        <v>14320.393234</v>
      </c>
      <c r="AB35">
        <v>7243.4004247</v>
      </c>
      <c r="AC35">
        <v>14340.122814</v>
      </c>
      <c r="AD35">
        <v>17313.562498</v>
      </c>
      <c r="AE35">
        <v>5007.1479361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94</v>
      </c>
      <c r="AM35" t="s">
        <v>17</v>
      </c>
      <c r="AN35">
        <v>94</v>
      </c>
      <c r="AO35">
        <v>2</v>
      </c>
      <c r="AP35">
        <v>8</v>
      </c>
    </row>
    <row r="36" spans="1:42" s="15" customFormat="1" ht="19.5" customHeight="1">
      <c r="A36" s="27" t="s">
        <v>49</v>
      </c>
      <c r="B36" s="24">
        <f>+AA21</f>
        <v>134379.69973</v>
      </c>
      <c r="C36" s="24">
        <f aca="true" t="shared" si="3" ref="C36:F42">+AB21</f>
        <v>75598.623421</v>
      </c>
      <c r="D36" s="24">
        <f t="shared" si="3"/>
        <v>141534.6311</v>
      </c>
      <c r="E36" s="24">
        <f t="shared" si="3"/>
        <v>157199.62838</v>
      </c>
      <c r="F36" s="24">
        <f t="shared" si="3"/>
        <v>36344.322097</v>
      </c>
      <c r="G36" s="45" t="s">
        <v>58</v>
      </c>
      <c r="W36"/>
      <c r="X36"/>
      <c r="Y36"/>
      <c r="Z36"/>
      <c r="AA36">
        <v>10541.637155</v>
      </c>
      <c r="AB36">
        <v>3686.0052908</v>
      </c>
      <c r="AC36">
        <v>9886.2669928</v>
      </c>
      <c r="AD36">
        <v>13470.144658</v>
      </c>
      <c r="AE36">
        <v>4440.200453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94</v>
      </c>
      <c r="AM36" t="s">
        <v>17</v>
      </c>
      <c r="AN36">
        <v>94</v>
      </c>
      <c r="AO36">
        <v>2</v>
      </c>
      <c r="AP36">
        <v>9</v>
      </c>
    </row>
    <row r="37" spans="1:42" s="15" customFormat="1" ht="19.5" customHeight="1">
      <c r="A37" s="28" t="s">
        <v>50</v>
      </c>
      <c r="B37" s="26">
        <f aca="true" t="shared" si="4" ref="B37:B42">+AA22</f>
        <v>33746.69753</v>
      </c>
      <c r="C37" s="26">
        <f t="shared" si="3"/>
        <v>10164.676742</v>
      </c>
      <c r="D37" s="26">
        <f t="shared" si="3"/>
        <v>35399.401326</v>
      </c>
      <c r="E37" s="26">
        <f t="shared" si="3"/>
        <v>41850.85863</v>
      </c>
      <c r="F37" s="26">
        <f t="shared" si="3"/>
        <v>5766.381007</v>
      </c>
      <c r="G37" s="46" t="s">
        <v>59</v>
      </c>
      <c r="W37"/>
      <c r="X37"/>
      <c r="Y37"/>
      <c r="Z37"/>
      <c r="AA37">
        <v>46365.138552</v>
      </c>
      <c r="AB37">
        <v>48832.710633</v>
      </c>
      <c r="AC37">
        <v>46468.65852</v>
      </c>
      <c r="AD37">
        <v>48329.075284</v>
      </c>
      <c r="AE37">
        <v>32539.412814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94</v>
      </c>
      <c r="AM37" t="s">
        <v>17</v>
      </c>
      <c r="AN37">
        <v>94</v>
      </c>
      <c r="AO37">
        <v>2</v>
      </c>
      <c r="AP37">
        <v>10</v>
      </c>
    </row>
    <row r="38" spans="1:42" s="15" customFormat="1" ht="19.5" customHeight="1">
      <c r="A38" s="28" t="s">
        <v>51</v>
      </c>
      <c r="B38" s="26">
        <f t="shared" si="4"/>
        <v>100633.0022</v>
      </c>
      <c r="C38" s="26">
        <f t="shared" si="3"/>
        <v>65433.946679</v>
      </c>
      <c r="D38" s="26">
        <f t="shared" si="3"/>
        <v>106135.22978</v>
      </c>
      <c r="E38" s="26">
        <f t="shared" si="3"/>
        <v>115348.76975</v>
      </c>
      <c r="F38" s="26">
        <f t="shared" si="3"/>
        <v>30577.94109</v>
      </c>
      <c r="G38" s="46" t="s">
        <v>60</v>
      </c>
      <c r="W38"/>
      <c r="X38"/>
      <c r="Y38"/>
      <c r="Z38"/>
      <c r="AA38">
        <v>53894.495839</v>
      </c>
      <c r="AB38">
        <v>31179.772615</v>
      </c>
      <c r="AC38">
        <v>56677.350481</v>
      </c>
      <c r="AD38">
        <v>62950.867555</v>
      </c>
      <c r="AE38">
        <v>14617.035361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94</v>
      </c>
      <c r="AM38" t="s">
        <v>17</v>
      </c>
      <c r="AN38">
        <v>94</v>
      </c>
      <c r="AO38">
        <v>2</v>
      </c>
      <c r="AP38">
        <v>11</v>
      </c>
    </row>
    <row r="39" spans="1:42" s="15" customFormat="1" ht="19.5" customHeight="1">
      <c r="A39" s="29" t="s">
        <v>97</v>
      </c>
      <c r="B39" s="26">
        <f t="shared" si="4"/>
        <v>42363.466249</v>
      </c>
      <c r="C39" s="26">
        <f t="shared" si="3"/>
        <v>29422.126534</v>
      </c>
      <c r="D39" s="26">
        <f t="shared" si="3"/>
        <v>43421.002722</v>
      </c>
      <c r="E39" s="26">
        <f t="shared" si="3"/>
        <v>48677.337739</v>
      </c>
      <c r="F39" s="26">
        <f t="shared" si="3"/>
        <v>16038.405454</v>
      </c>
      <c r="G39" s="46" t="s">
        <v>61</v>
      </c>
      <c r="W39"/>
      <c r="X39"/>
      <c r="Y39"/>
      <c r="Z39"/>
      <c r="AA39">
        <v>13322.430586</v>
      </c>
      <c r="AB39">
        <v>5920.2244189</v>
      </c>
      <c r="AC39">
        <v>14137.938601</v>
      </c>
      <c r="AD39">
        <v>16196.823109</v>
      </c>
      <c r="AE39">
        <v>1363.4939992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94</v>
      </c>
      <c r="AM39" t="s">
        <v>17</v>
      </c>
      <c r="AN39">
        <v>94</v>
      </c>
      <c r="AO39">
        <v>2</v>
      </c>
      <c r="AP39">
        <v>12</v>
      </c>
    </row>
    <row r="40" spans="1:42" s="15" customFormat="1" ht="19.5" customHeight="1">
      <c r="A40" s="29" t="s">
        <v>98</v>
      </c>
      <c r="B40" s="26">
        <f t="shared" si="4"/>
        <v>24257.360769</v>
      </c>
      <c r="C40" s="26">
        <f t="shared" si="3"/>
        <v>9659.5976635</v>
      </c>
      <c r="D40" s="26">
        <f t="shared" si="3"/>
        <v>24709.919269</v>
      </c>
      <c r="E40" s="26">
        <f t="shared" si="3"/>
        <v>29872.673233</v>
      </c>
      <c r="F40" s="26">
        <f t="shared" si="3"/>
        <v>6244.0849697</v>
      </c>
      <c r="G40" s="46" t="s">
        <v>62</v>
      </c>
      <c r="W40"/>
      <c r="X40"/>
      <c r="Y40"/>
      <c r="Z40"/>
      <c r="AA40">
        <v>22880.177408</v>
      </c>
      <c r="AB40">
        <v>14926.482619</v>
      </c>
      <c r="AC40">
        <v>25384.634238</v>
      </c>
      <c r="AD40">
        <v>25787.26395</v>
      </c>
      <c r="AE40">
        <v>3594.7249029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94</v>
      </c>
      <c r="AM40" t="s">
        <v>17</v>
      </c>
      <c r="AN40">
        <v>94</v>
      </c>
      <c r="AO40">
        <v>2</v>
      </c>
      <c r="AP40">
        <v>13</v>
      </c>
    </row>
    <row r="41" spans="1:42" s="15" customFormat="1" ht="19.5" customHeight="1">
      <c r="A41" s="29" t="s">
        <v>99</v>
      </c>
      <c r="B41" s="26">
        <f t="shared" si="4"/>
        <v>31261.229804</v>
      </c>
      <c r="C41" s="26">
        <f t="shared" si="3"/>
        <v>25436.487542</v>
      </c>
      <c r="D41" s="26">
        <f t="shared" si="3"/>
        <v>36102.832</v>
      </c>
      <c r="E41" s="26">
        <f t="shared" si="3"/>
        <v>33022.651298</v>
      </c>
      <c r="F41" s="26">
        <f t="shared" si="3"/>
        <v>5428.7180206</v>
      </c>
      <c r="G41" s="46" t="s">
        <v>63</v>
      </c>
      <c r="W41"/>
      <c r="X41"/>
      <c r="Y41"/>
      <c r="Z41"/>
      <c r="AA41">
        <v>8617.2634332</v>
      </c>
      <c r="AB41">
        <v>4838.7262915</v>
      </c>
      <c r="AC41">
        <v>7960.3788915</v>
      </c>
      <c r="AD41">
        <v>10318.87694</v>
      </c>
      <c r="AE41">
        <v>6122.327051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94</v>
      </c>
      <c r="AM41" t="s">
        <v>17</v>
      </c>
      <c r="AN41">
        <v>94</v>
      </c>
      <c r="AO41">
        <v>2</v>
      </c>
      <c r="AP41">
        <v>14</v>
      </c>
    </row>
    <row r="42" spans="1:42" s="15" customFormat="1" ht="19.5" customHeight="1">
      <c r="A42" s="29" t="s">
        <v>100</v>
      </c>
      <c r="B42" s="26">
        <f t="shared" si="4"/>
        <v>2750.9453782</v>
      </c>
      <c r="C42" s="26">
        <f t="shared" si="3"/>
        <v>915.73494012</v>
      </c>
      <c r="D42" s="26">
        <f t="shared" si="3"/>
        <v>1901.4757854</v>
      </c>
      <c r="E42" s="26">
        <f t="shared" si="3"/>
        <v>3776.107482</v>
      </c>
      <c r="F42" s="26">
        <f t="shared" si="3"/>
        <v>2866.732646</v>
      </c>
      <c r="G42" s="46" t="s">
        <v>64</v>
      </c>
      <c r="W42"/>
      <c r="X42"/>
      <c r="Y42"/>
      <c r="Z42"/>
      <c r="AA42">
        <v>5152.3102026</v>
      </c>
      <c r="AB42">
        <v>3723.5326519</v>
      </c>
      <c r="AC42">
        <v>4912.8636048</v>
      </c>
      <c r="AD42">
        <v>5979.7347635</v>
      </c>
      <c r="AE42">
        <v>3154.4418736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94</v>
      </c>
      <c r="AM42" t="s">
        <v>17</v>
      </c>
      <c r="AN42">
        <v>94</v>
      </c>
      <c r="AO42">
        <v>2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3922.314208</v>
      </c>
      <c r="AB43">
        <v>1770.8066335</v>
      </c>
      <c r="AC43">
        <v>4281.5351448</v>
      </c>
      <c r="AD43">
        <v>4668.1687932</v>
      </c>
      <c r="AE43">
        <v>382.04753458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94</v>
      </c>
      <c r="AM43" t="s">
        <v>17</v>
      </c>
      <c r="AN43">
        <v>94</v>
      </c>
      <c r="AO43">
        <v>2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73582.184945</v>
      </c>
      <c r="AB44">
        <v>34874.573052</v>
      </c>
      <c r="AC44">
        <v>71679.872657</v>
      </c>
      <c r="AD44">
        <v>90747.773048</v>
      </c>
      <c r="AE44">
        <v>27446.497901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94</v>
      </c>
      <c r="AM44" t="s">
        <v>17</v>
      </c>
      <c r="AN44">
        <v>94</v>
      </c>
      <c r="AO44">
        <v>2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22844.043893</v>
      </c>
      <c r="AB45">
        <v>9703.3397025</v>
      </c>
      <c r="AC45">
        <v>19756.428633</v>
      </c>
      <c r="AD45">
        <v>29711.091212</v>
      </c>
      <c r="AE45">
        <v>12605.202283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94</v>
      </c>
      <c r="AM45" t="s">
        <v>17</v>
      </c>
      <c r="AN45">
        <v>94</v>
      </c>
      <c r="AO45">
        <v>2</v>
      </c>
      <c r="AP45">
        <v>18</v>
      </c>
    </row>
    <row r="46" spans="27:42" ht="16.5">
      <c r="AA46">
        <v>7096.0572662</v>
      </c>
      <c r="AB46">
        <v>3488.4790454</v>
      </c>
      <c r="AC46">
        <v>7242.4249873</v>
      </c>
      <c r="AD46">
        <v>8414.437469</v>
      </c>
      <c r="AE46">
        <v>2868.7543449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94</v>
      </c>
      <c r="AM46" t="s">
        <v>17</v>
      </c>
      <c r="AN46">
        <v>94</v>
      </c>
      <c r="AO46">
        <v>2</v>
      </c>
      <c r="AP46">
        <v>19</v>
      </c>
    </row>
    <row r="47" spans="27:42" ht="16.5">
      <c r="AA47">
        <v>5175.0674008</v>
      </c>
      <c r="AB47">
        <v>2688.0376346</v>
      </c>
      <c r="AC47">
        <v>5120.0452047</v>
      </c>
      <c r="AD47">
        <v>6221.2003942</v>
      </c>
      <c r="AE47">
        <v>2216.710734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94</v>
      </c>
      <c r="AM47" t="s">
        <v>17</v>
      </c>
      <c r="AN47">
        <v>94</v>
      </c>
      <c r="AO47">
        <v>2</v>
      </c>
      <c r="AP47">
        <v>20</v>
      </c>
    </row>
    <row r="48" spans="27:42" ht="16.5">
      <c r="AA48">
        <v>7515.0161694</v>
      </c>
      <c r="AB48">
        <v>3414.0879553</v>
      </c>
      <c r="AC48">
        <v>7544.4724565</v>
      </c>
      <c r="AD48">
        <v>9183.1394247</v>
      </c>
      <c r="AE48">
        <v>2401.3949042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94</v>
      </c>
      <c r="AM48" t="s">
        <v>17</v>
      </c>
      <c r="AN48">
        <v>94</v>
      </c>
      <c r="AO48">
        <v>2</v>
      </c>
      <c r="AP48">
        <v>21</v>
      </c>
    </row>
    <row r="49" spans="27:42" ht="16.5">
      <c r="AA49">
        <v>30952.000215</v>
      </c>
      <c r="AB49">
        <v>15580.628714</v>
      </c>
      <c r="AC49">
        <v>32016.501376</v>
      </c>
      <c r="AD49">
        <v>37217.904548</v>
      </c>
      <c r="AE49">
        <v>7354.4356347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94</v>
      </c>
      <c r="AM49" t="s">
        <v>17</v>
      </c>
      <c r="AN49">
        <v>94</v>
      </c>
      <c r="AO49">
        <v>2</v>
      </c>
      <c r="AP49">
        <v>22</v>
      </c>
    </row>
    <row r="50" spans="27:42" ht="16.5">
      <c r="AA50">
        <v>38235.975685</v>
      </c>
      <c r="AB50">
        <v>22154.751005</v>
      </c>
      <c r="AC50">
        <v>37621.888725</v>
      </c>
      <c r="AD50">
        <v>45844.610092</v>
      </c>
      <c r="AE50">
        <v>15635.437739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94</v>
      </c>
      <c r="AM50" t="s">
        <v>17</v>
      </c>
      <c r="AN50">
        <v>94</v>
      </c>
      <c r="AO50">
        <v>2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Roman,標準"-&amp;P+0-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zoomScale="75" zoomScaleNormal="75" workbookViewId="0" topLeftCell="A1">
      <selection activeCell="A12" sqref="A12"/>
    </sheetView>
  </sheetViews>
  <sheetFormatPr defaultColWidth="9.00390625" defaultRowHeight="16.5"/>
  <cols>
    <col min="1" max="1" width="28.625" style="3" customWidth="1"/>
    <col min="2" max="6" width="16.625" style="2" customWidth="1"/>
    <col min="7" max="7" width="42.625" style="14" customWidth="1"/>
    <col min="8" max="16384" width="9.00390625" style="3" customWidth="1"/>
  </cols>
  <sheetData>
    <row r="1" spans="1:42" ht="15.75" customHeight="1">
      <c r="A1" s="1" t="str">
        <f>'1,2'!A1</f>
        <v>83年家庭收支調查報告</v>
      </c>
      <c r="D1" s="2" t="s">
        <v>122</v>
      </c>
      <c r="E1" s="50" t="str">
        <f>'1,2'!E1:G1</f>
        <v>The Survey of Family Income and Expenditure, 1994</v>
      </c>
      <c r="F1" s="51"/>
      <c r="G1" s="51"/>
      <c r="H1" s="34"/>
      <c r="W1"/>
      <c r="X1"/>
      <c r="Y1"/>
      <c r="Z1"/>
      <c r="AA1">
        <v>545987.45115</v>
      </c>
      <c r="AB1">
        <v>352271.43895</v>
      </c>
      <c r="AC1">
        <v>554856.69775</v>
      </c>
      <c r="AD1">
        <v>624590.8078</v>
      </c>
      <c r="AE1">
        <v>271355.6116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94</v>
      </c>
      <c r="AM1" t="s">
        <v>17</v>
      </c>
      <c r="AN1">
        <v>94</v>
      </c>
      <c r="AO1">
        <v>2</v>
      </c>
      <c r="AP1">
        <v>1</v>
      </c>
    </row>
    <row r="2" spans="7:42" ht="15.75" customHeight="1">
      <c r="G2" s="3"/>
      <c r="W2"/>
      <c r="X2"/>
      <c r="Y2"/>
      <c r="Z2"/>
      <c r="AA2">
        <v>130963.89254</v>
      </c>
      <c r="AB2">
        <v>98561.901277</v>
      </c>
      <c r="AC2">
        <v>140275.82149</v>
      </c>
      <c r="AD2">
        <v>141772.75722</v>
      </c>
      <c r="AE2">
        <v>62163.072714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94</v>
      </c>
      <c r="AM2" t="s">
        <v>17</v>
      </c>
      <c r="AN2">
        <v>94</v>
      </c>
      <c r="AO2">
        <v>2</v>
      </c>
      <c r="AP2">
        <v>2</v>
      </c>
    </row>
    <row r="3" spans="1:42" ht="15.75" customHeight="1">
      <c r="A3" s="53" t="s">
        <v>138</v>
      </c>
      <c r="B3" s="53"/>
      <c r="C3" s="53"/>
      <c r="D3" s="53"/>
      <c r="E3" s="54" t="s">
        <v>133</v>
      </c>
      <c r="F3" s="54"/>
      <c r="G3" s="54"/>
      <c r="W3"/>
      <c r="X3"/>
      <c r="Y3"/>
      <c r="Z3"/>
      <c r="AA3">
        <v>6204.6123833</v>
      </c>
      <c r="AB3">
        <v>5791.0794019</v>
      </c>
      <c r="AC3">
        <v>6813.1167109</v>
      </c>
      <c r="AD3">
        <v>6388.7545872</v>
      </c>
      <c r="AE3">
        <v>2836.0053323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94</v>
      </c>
      <c r="AM3" t="s">
        <v>17</v>
      </c>
      <c r="AN3">
        <v>94</v>
      </c>
      <c r="AO3">
        <v>2</v>
      </c>
      <c r="AP3">
        <v>3</v>
      </c>
    </row>
    <row r="4" spans="1:42" ht="15.75" customHeight="1">
      <c r="A4" s="4"/>
      <c r="E4" s="48" t="s">
        <v>135</v>
      </c>
      <c r="F4" s="48"/>
      <c r="G4" s="48"/>
      <c r="H4" s="48"/>
      <c r="I4" s="48"/>
      <c r="W4"/>
      <c r="X4"/>
      <c r="Y4"/>
      <c r="Z4"/>
      <c r="AA4">
        <v>5068.0360083</v>
      </c>
      <c r="AB4">
        <v>5681.0983929</v>
      </c>
      <c r="AC4">
        <v>5851.9582423</v>
      </c>
      <c r="AD4">
        <v>4801.014803</v>
      </c>
      <c r="AE4">
        <v>2329.7916648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94</v>
      </c>
      <c r="AM4" t="s">
        <v>17</v>
      </c>
      <c r="AN4">
        <v>94</v>
      </c>
      <c r="AO4">
        <v>2</v>
      </c>
      <c r="AP4">
        <v>4</v>
      </c>
    </row>
    <row r="5" spans="1:42" ht="15.75" customHeight="1">
      <c r="A5" s="4"/>
      <c r="E5" s="35"/>
      <c r="F5" s="35"/>
      <c r="G5" s="35"/>
      <c r="H5" s="35"/>
      <c r="I5" s="35"/>
      <c r="W5"/>
      <c r="X5"/>
      <c r="Y5"/>
      <c r="Z5"/>
      <c r="AA5">
        <v>26769.195395</v>
      </c>
      <c r="AB5">
        <v>14667.701307</v>
      </c>
      <c r="AC5">
        <v>27592.818686</v>
      </c>
      <c r="AD5">
        <v>31485.383595</v>
      </c>
      <c r="AE5">
        <v>9451.6927132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94</v>
      </c>
      <c r="AM5" t="s">
        <v>17</v>
      </c>
      <c r="AN5">
        <v>94</v>
      </c>
      <c r="AO5">
        <v>2</v>
      </c>
      <c r="AP5">
        <v>5</v>
      </c>
    </row>
    <row r="6" spans="1:42" ht="15.75" customHeight="1" thickBot="1">
      <c r="A6" s="23"/>
      <c r="B6" s="52" t="str">
        <f>'1,2'!B6:C6</f>
        <v>民國八十三年</v>
      </c>
      <c r="C6" s="52"/>
      <c r="D6" s="22" t="s">
        <v>123</v>
      </c>
      <c r="E6" s="55" t="str">
        <f>'1,2'!E6:G6</f>
        <v>1994</v>
      </c>
      <c r="F6" s="57"/>
      <c r="G6" s="33" t="s">
        <v>14</v>
      </c>
      <c r="W6"/>
      <c r="X6"/>
      <c r="Y6"/>
      <c r="Z6"/>
      <c r="AA6">
        <v>124365.9</v>
      </c>
      <c r="AB6">
        <v>67252.48969</v>
      </c>
      <c r="AC6">
        <v>121406.61652</v>
      </c>
      <c r="AD6">
        <v>144529.58</v>
      </c>
      <c r="AE6">
        <v>85438.552294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94</v>
      </c>
      <c r="AM6" t="s">
        <v>17</v>
      </c>
      <c r="AN6">
        <v>94</v>
      </c>
      <c r="AO6">
        <v>2</v>
      </c>
      <c r="AP6">
        <v>6</v>
      </c>
    </row>
    <row r="7" spans="1:42" ht="15.75" customHeight="1" thickTop="1">
      <c r="A7" s="36"/>
      <c r="B7" s="37"/>
      <c r="C7" s="37"/>
      <c r="D7" s="38"/>
      <c r="E7" s="42"/>
      <c r="F7" s="41"/>
      <c r="G7" s="40"/>
      <c r="W7"/>
      <c r="X7"/>
      <c r="Y7"/>
      <c r="Z7"/>
      <c r="AA7">
        <v>15675.989412</v>
      </c>
      <c r="AB7">
        <v>12345.955861</v>
      </c>
      <c r="AC7">
        <v>16242.205908</v>
      </c>
      <c r="AD7">
        <v>16957.28447</v>
      </c>
      <c r="AE7">
        <v>9450.764677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94</v>
      </c>
      <c r="AM7" t="s">
        <v>17</v>
      </c>
      <c r="AN7">
        <v>94</v>
      </c>
      <c r="AO7">
        <v>2</v>
      </c>
      <c r="AP7">
        <v>7</v>
      </c>
    </row>
    <row r="8" spans="1:42" s="8" customFormat="1" ht="12.75" customHeight="1">
      <c r="A8" s="5"/>
      <c r="B8" s="6" t="s">
        <v>124</v>
      </c>
      <c r="C8" s="6" t="s">
        <v>125</v>
      </c>
      <c r="D8" s="6" t="s">
        <v>126</v>
      </c>
      <c r="E8" s="6" t="s">
        <v>127</v>
      </c>
      <c r="F8" s="6" t="s">
        <v>131</v>
      </c>
      <c r="G8" s="7"/>
      <c r="W8"/>
      <c r="X8"/>
      <c r="Y8"/>
      <c r="Z8"/>
      <c r="AA8">
        <v>14320.393234</v>
      </c>
      <c r="AB8">
        <v>7243.4004247</v>
      </c>
      <c r="AC8">
        <v>14340.122814</v>
      </c>
      <c r="AD8">
        <v>17313.562498</v>
      </c>
      <c r="AE8">
        <v>5007.1479361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94</v>
      </c>
      <c r="AM8" t="s">
        <v>17</v>
      </c>
      <c r="AN8">
        <v>94</v>
      </c>
      <c r="AO8">
        <v>2</v>
      </c>
      <c r="AP8">
        <v>8</v>
      </c>
    </row>
    <row r="9" spans="1:42" s="8" customFormat="1" ht="12.75" customHeight="1">
      <c r="A9" s="9"/>
      <c r="B9" s="6"/>
      <c r="C9" s="6"/>
      <c r="D9" s="6"/>
      <c r="E9" s="6"/>
      <c r="F9" s="6"/>
      <c r="G9" s="10"/>
      <c r="W9"/>
      <c r="X9"/>
      <c r="Y9"/>
      <c r="Z9"/>
      <c r="AA9">
        <v>10541.637155</v>
      </c>
      <c r="AB9">
        <v>3686.0052908</v>
      </c>
      <c r="AC9">
        <v>9886.2669928</v>
      </c>
      <c r="AD9">
        <v>13470.144658</v>
      </c>
      <c r="AE9">
        <v>4440.200453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94</v>
      </c>
      <c r="AM9" t="s">
        <v>17</v>
      </c>
      <c r="AN9">
        <v>94</v>
      </c>
      <c r="AO9">
        <v>2</v>
      </c>
      <c r="AP9">
        <v>9</v>
      </c>
    </row>
    <row r="10" spans="1:42" s="8" customFormat="1" ht="12.75" customHeight="1">
      <c r="A10" s="9"/>
      <c r="B10" s="30" t="s">
        <v>0</v>
      </c>
      <c r="C10" s="30" t="s">
        <v>128</v>
      </c>
      <c r="D10" s="30" t="s">
        <v>129</v>
      </c>
      <c r="E10" s="30" t="s">
        <v>130</v>
      </c>
      <c r="F10" s="30" t="s">
        <v>132</v>
      </c>
      <c r="G10" s="10"/>
      <c r="W10"/>
      <c r="X10"/>
      <c r="Y10"/>
      <c r="Z10"/>
      <c r="AA10">
        <v>46365.138552</v>
      </c>
      <c r="AB10">
        <v>48832.710633</v>
      </c>
      <c r="AC10">
        <v>46468.65852</v>
      </c>
      <c r="AD10">
        <v>48329.075284</v>
      </c>
      <c r="AE10">
        <v>32539.412814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94</v>
      </c>
      <c r="AM10" t="s">
        <v>17</v>
      </c>
      <c r="AN10">
        <v>94</v>
      </c>
      <c r="AO10">
        <v>2</v>
      </c>
      <c r="AP10">
        <v>10</v>
      </c>
    </row>
    <row r="11" spans="1:42" s="8" customFormat="1" ht="12.75" customHeight="1">
      <c r="A11" s="9"/>
      <c r="B11" s="31" t="s">
        <v>1</v>
      </c>
      <c r="C11" s="30"/>
      <c r="D11" s="30"/>
      <c r="E11" s="30"/>
      <c r="F11" s="30"/>
      <c r="G11" s="10"/>
      <c r="W11"/>
      <c r="X11"/>
      <c r="Y11"/>
      <c r="Z11"/>
      <c r="AA11">
        <v>53894.495839</v>
      </c>
      <c r="AB11">
        <v>31179.772615</v>
      </c>
      <c r="AC11">
        <v>56677.350481</v>
      </c>
      <c r="AD11">
        <v>62950.867555</v>
      </c>
      <c r="AE11">
        <v>14617.035361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94</v>
      </c>
      <c r="AM11" t="s">
        <v>17</v>
      </c>
      <c r="AN11">
        <v>94</v>
      </c>
      <c r="AO11">
        <v>2</v>
      </c>
      <c r="AP11">
        <v>11</v>
      </c>
    </row>
    <row r="12" spans="1:42" s="8" customFormat="1" ht="12.75" customHeight="1">
      <c r="A12" s="9"/>
      <c r="B12" s="30"/>
      <c r="C12" s="30"/>
      <c r="D12" s="30"/>
      <c r="E12" s="30"/>
      <c r="F12" s="30"/>
      <c r="G12" s="10"/>
      <c r="W12"/>
      <c r="X12"/>
      <c r="Y12"/>
      <c r="Z12"/>
      <c r="AA12">
        <v>13322.430586</v>
      </c>
      <c r="AB12">
        <v>5920.2244189</v>
      </c>
      <c r="AC12">
        <v>14137.938601</v>
      </c>
      <c r="AD12">
        <v>16196.823109</v>
      </c>
      <c r="AE12">
        <v>1363.4939992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94</v>
      </c>
      <c r="AM12" t="s">
        <v>17</v>
      </c>
      <c r="AN12">
        <v>94</v>
      </c>
      <c r="AO12">
        <v>2</v>
      </c>
      <c r="AP12">
        <v>12</v>
      </c>
    </row>
    <row r="13" spans="1:42" s="8" customFormat="1" ht="12.75" customHeight="1">
      <c r="A13" s="9"/>
      <c r="B13" s="30"/>
      <c r="C13" s="30"/>
      <c r="D13" s="30"/>
      <c r="E13" s="30"/>
      <c r="F13" s="30"/>
      <c r="G13" s="10"/>
      <c r="W13"/>
      <c r="X13"/>
      <c r="Y13"/>
      <c r="Z13"/>
      <c r="AA13">
        <v>22880.177408</v>
      </c>
      <c r="AB13">
        <v>14926.482619</v>
      </c>
      <c r="AC13">
        <v>25384.634238</v>
      </c>
      <c r="AD13">
        <v>25787.26395</v>
      </c>
      <c r="AE13">
        <v>3594.7249029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94</v>
      </c>
      <c r="AM13" t="s">
        <v>17</v>
      </c>
      <c r="AN13">
        <v>94</v>
      </c>
      <c r="AO13">
        <v>2</v>
      </c>
      <c r="AP13">
        <v>13</v>
      </c>
    </row>
    <row r="14" spans="1:42" s="21" customFormat="1" ht="12.75" customHeight="1">
      <c r="A14" s="11"/>
      <c r="B14" s="32"/>
      <c r="C14" s="32"/>
      <c r="D14" s="32"/>
      <c r="E14" s="32"/>
      <c r="F14" s="32"/>
      <c r="G14" s="12"/>
      <c r="W14"/>
      <c r="X14"/>
      <c r="Y14"/>
      <c r="Z14"/>
      <c r="AA14">
        <v>8617.2634332</v>
      </c>
      <c r="AB14">
        <v>4838.7262915</v>
      </c>
      <c r="AC14">
        <v>7960.3788915</v>
      </c>
      <c r="AD14">
        <v>10318.87694</v>
      </c>
      <c r="AE14">
        <v>6122.327051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94</v>
      </c>
      <c r="AM14" t="s">
        <v>17</v>
      </c>
      <c r="AN14">
        <v>94</v>
      </c>
      <c r="AO14">
        <v>2</v>
      </c>
      <c r="AP14">
        <v>14</v>
      </c>
    </row>
    <row r="15" spans="1:42" s="8" customFormat="1" ht="4.5" customHeight="1">
      <c r="A15" s="9"/>
      <c r="B15" s="13"/>
      <c r="C15" s="13"/>
      <c r="D15" s="13"/>
      <c r="E15" s="13"/>
      <c r="F15" s="43"/>
      <c r="G15" s="44"/>
      <c r="W15"/>
      <c r="X15"/>
      <c r="Y15"/>
      <c r="Z15"/>
      <c r="AA15">
        <v>5152.3102026</v>
      </c>
      <c r="AB15">
        <v>3723.5326519</v>
      </c>
      <c r="AC15">
        <v>4912.8636048</v>
      </c>
      <c r="AD15">
        <v>5979.7347635</v>
      </c>
      <c r="AE15">
        <v>3154.4418736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94</v>
      </c>
      <c r="AM15" t="s">
        <v>17</v>
      </c>
      <c r="AN15">
        <v>94</v>
      </c>
      <c r="AO15">
        <v>2</v>
      </c>
      <c r="AP15">
        <v>15</v>
      </c>
    </row>
    <row r="16" spans="1:42" s="15" customFormat="1" ht="19.5" customHeight="1">
      <c r="A16" s="27" t="s">
        <v>52</v>
      </c>
      <c r="B16" s="24">
        <f>+AA1</f>
        <v>545987.45115</v>
      </c>
      <c r="C16" s="24">
        <f>+AB1</f>
        <v>352271.43895</v>
      </c>
      <c r="D16" s="24">
        <f>+AC1</f>
        <v>554856.69775</v>
      </c>
      <c r="E16" s="24">
        <f>+AD1</f>
        <v>624590.8078</v>
      </c>
      <c r="F16" s="24">
        <f>+AE1</f>
        <v>271355.6116</v>
      </c>
      <c r="G16" s="45" t="s">
        <v>65</v>
      </c>
      <c r="W16"/>
      <c r="X16"/>
      <c r="Y16"/>
      <c r="Z16"/>
      <c r="AA16">
        <v>3922.314208</v>
      </c>
      <c r="AB16">
        <v>1770.8066335</v>
      </c>
      <c r="AC16">
        <v>4281.5351448</v>
      </c>
      <c r="AD16">
        <v>4668.1687932</v>
      </c>
      <c r="AE16">
        <v>382.04753458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94</v>
      </c>
      <c r="AM16" t="s">
        <v>17</v>
      </c>
      <c r="AN16">
        <v>94</v>
      </c>
      <c r="AO16">
        <v>2</v>
      </c>
      <c r="AP16">
        <v>16</v>
      </c>
    </row>
    <row r="17" spans="1:42" s="15" customFormat="1" ht="19.5" customHeight="1">
      <c r="A17" s="28" t="s">
        <v>53</v>
      </c>
      <c r="B17" s="26">
        <f>+AA2</f>
        <v>130963.89254</v>
      </c>
      <c r="C17" s="26">
        <f aca="true" t="shared" si="0" ref="C17:F32">+AB2</f>
        <v>98561.901277</v>
      </c>
      <c r="D17" s="26">
        <f t="shared" si="0"/>
        <v>140275.82149</v>
      </c>
      <c r="E17" s="26">
        <f t="shared" si="0"/>
        <v>141772.75722</v>
      </c>
      <c r="F17" s="26">
        <f t="shared" si="0"/>
        <v>62163.072714</v>
      </c>
      <c r="G17" s="46" t="s">
        <v>66</v>
      </c>
      <c r="W17"/>
      <c r="X17"/>
      <c r="Y17"/>
      <c r="Z17"/>
      <c r="AA17">
        <v>73582.184945</v>
      </c>
      <c r="AB17">
        <v>34874.573052</v>
      </c>
      <c r="AC17">
        <v>71679.872657</v>
      </c>
      <c r="AD17">
        <v>90747.773048</v>
      </c>
      <c r="AE17">
        <v>27446.497901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94</v>
      </c>
      <c r="AM17" t="s">
        <v>17</v>
      </c>
      <c r="AN17">
        <v>94</v>
      </c>
      <c r="AO17">
        <v>2</v>
      </c>
      <c r="AP17">
        <v>17</v>
      </c>
    </row>
    <row r="18" spans="1:42" s="15" customFormat="1" ht="19.5" customHeight="1">
      <c r="A18" s="28" t="s">
        <v>54</v>
      </c>
      <c r="B18" s="26">
        <f aca="true" t="shared" si="1" ref="B18:B42">+AA3</f>
        <v>6204.6123833</v>
      </c>
      <c r="C18" s="26">
        <f t="shared" si="0"/>
        <v>5791.0794019</v>
      </c>
      <c r="D18" s="26">
        <f t="shared" si="0"/>
        <v>6813.1167109</v>
      </c>
      <c r="E18" s="26">
        <f t="shared" si="0"/>
        <v>6388.7545872</v>
      </c>
      <c r="F18" s="26">
        <f t="shared" si="0"/>
        <v>2836.0053323</v>
      </c>
      <c r="G18" s="46" t="s">
        <v>67</v>
      </c>
      <c r="W18"/>
      <c r="X18"/>
      <c r="Y18"/>
      <c r="Z18"/>
      <c r="AA18">
        <v>22844.043893</v>
      </c>
      <c r="AB18">
        <v>9703.3397025</v>
      </c>
      <c r="AC18">
        <v>19756.428633</v>
      </c>
      <c r="AD18">
        <v>29711.091212</v>
      </c>
      <c r="AE18">
        <v>12605.202283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94</v>
      </c>
      <c r="AM18" t="s">
        <v>17</v>
      </c>
      <c r="AN18">
        <v>94</v>
      </c>
      <c r="AO18">
        <v>2</v>
      </c>
      <c r="AP18">
        <v>18</v>
      </c>
    </row>
    <row r="19" spans="1:42" s="15" customFormat="1" ht="19.5" customHeight="1">
      <c r="A19" s="28" t="s">
        <v>55</v>
      </c>
      <c r="B19" s="26">
        <f t="shared" si="1"/>
        <v>5068.0360083</v>
      </c>
      <c r="C19" s="26">
        <f t="shared" si="0"/>
        <v>5681.0983929</v>
      </c>
      <c r="D19" s="26">
        <f t="shared" si="0"/>
        <v>5851.9582423</v>
      </c>
      <c r="E19" s="26">
        <f t="shared" si="0"/>
        <v>4801.014803</v>
      </c>
      <c r="F19" s="26">
        <f t="shared" si="0"/>
        <v>2329.7916648</v>
      </c>
      <c r="G19" s="46" t="s">
        <v>68</v>
      </c>
      <c r="W19"/>
      <c r="X19"/>
      <c r="Y19"/>
      <c r="Z19"/>
      <c r="AA19">
        <v>7096.0572662</v>
      </c>
      <c r="AB19">
        <v>3488.4790454</v>
      </c>
      <c r="AC19">
        <v>7242.4249873</v>
      </c>
      <c r="AD19">
        <v>8414.437469</v>
      </c>
      <c r="AE19">
        <v>2868.7543449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94</v>
      </c>
      <c r="AM19" t="s">
        <v>17</v>
      </c>
      <c r="AN19">
        <v>94</v>
      </c>
      <c r="AO19">
        <v>2</v>
      </c>
      <c r="AP19">
        <v>19</v>
      </c>
    </row>
    <row r="20" spans="1:42" s="15" customFormat="1" ht="19.5" customHeight="1">
      <c r="A20" s="28" t="s">
        <v>103</v>
      </c>
      <c r="B20" s="26">
        <f t="shared" si="1"/>
        <v>26769.195395</v>
      </c>
      <c r="C20" s="26">
        <f t="shared" si="0"/>
        <v>14667.701307</v>
      </c>
      <c r="D20" s="26">
        <f t="shared" si="0"/>
        <v>27592.818686</v>
      </c>
      <c r="E20" s="26">
        <f t="shared" si="0"/>
        <v>31485.383595</v>
      </c>
      <c r="F20" s="26">
        <f t="shared" si="0"/>
        <v>9451.6927132</v>
      </c>
      <c r="G20" s="46" t="s">
        <v>107</v>
      </c>
      <c r="W20"/>
      <c r="X20"/>
      <c r="Y20"/>
      <c r="Z20"/>
      <c r="AA20">
        <v>5175.0674008</v>
      </c>
      <c r="AB20">
        <v>2688.0376346</v>
      </c>
      <c r="AC20">
        <v>5120.0452047</v>
      </c>
      <c r="AD20">
        <v>6221.2003942</v>
      </c>
      <c r="AE20">
        <v>2216.710734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94</v>
      </c>
      <c r="AM20" t="s">
        <v>17</v>
      </c>
      <c r="AN20">
        <v>94</v>
      </c>
      <c r="AO20">
        <v>2</v>
      </c>
      <c r="AP20">
        <v>20</v>
      </c>
    </row>
    <row r="21" spans="1:42" s="15" customFormat="1" ht="19.5" customHeight="1">
      <c r="A21" s="28" t="s">
        <v>56</v>
      </c>
      <c r="B21" s="26">
        <f t="shared" si="1"/>
        <v>124365.9</v>
      </c>
      <c r="C21" s="26">
        <f t="shared" si="0"/>
        <v>67252.48969</v>
      </c>
      <c r="D21" s="26">
        <f t="shared" si="0"/>
        <v>121406.61652</v>
      </c>
      <c r="E21" s="26">
        <f t="shared" si="0"/>
        <v>144529.58</v>
      </c>
      <c r="F21" s="26">
        <f t="shared" si="0"/>
        <v>85438.552294</v>
      </c>
      <c r="G21" s="46" t="s">
        <v>108</v>
      </c>
      <c r="W21"/>
      <c r="X21"/>
      <c r="Y21"/>
      <c r="Z21"/>
      <c r="AA21">
        <v>7515.0161694</v>
      </c>
      <c r="AB21">
        <v>3414.0879553</v>
      </c>
      <c r="AC21">
        <v>7544.4724565</v>
      </c>
      <c r="AD21">
        <v>9183.1394247</v>
      </c>
      <c r="AE21">
        <v>2401.3949042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94</v>
      </c>
      <c r="AM21" t="s">
        <v>17</v>
      </c>
      <c r="AN21">
        <v>94</v>
      </c>
      <c r="AO21">
        <v>2</v>
      </c>
      <c r="AP21">
        <v>21</v>
      </c>
    </row>
    <row r="22" spans="1:42" s="15" customFormat="1" ht="19.5" customHeight="1">
      <c r="A22" s="28" t="s">
        <v>57</v>
      </c>
      <c r="B22" s="26">
        <f t="shared" si="1"/>
        <v>15675.989412</v>
      </c>
      <c r="C22" s="26">
        <f t="shared" si="0"/>
        <v>12345.955861</v>
      </c>
      <c r="D22" s="26">
        <f t="shared" si="0"/>
        <v>16242.205908</v>
      </c>
      <c r="E22" s="26">
        <f t="shared" si="0"/>
        <v>16957.28447</v>
      </c>
      <c r="F22" s="26">
        <f t="shared" si="0"/>
        <v>9450.764677</v>
      </c>
      <c r="G22" s="46" t="s">
        <v>109</v>
      </c>
      <c r="W22"/>
      <c r="X22"/>
      <c r="Y22"/>
      <c r="Z22"/>
      <c r="AA22">
        <v>30952.000215</v>
      </c>
      <c r="AB22">
        <v>15580.628714</v>
      </c>
      <c r="AC22">
        <v>32016.501376</v>
      </c>
      <c r="AD22">
        <v>37217.904548</v>
      </c>
      <c r="AE22">
        <v>7354.4356347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94</v>
      </c>
      <c r="AM22" t="s">
        <v>17</v>
      </c>
      <c r="AN22">
        <v>94</v>
      </c>
      <c r="AO22">
        <v>2</v>
      </c>
      <c r="AP22">
        <v>22</v>
      </c>
    </row>
    <row r="23" spans="1:42" s="15" customFormat="1" ht="19.5" customHeight="1">
      <c r="A23" s="28" t="s">
        <v>69</v>
      </c>
      <c r="B23" s="26">
        <f t="shared" si="1"/>
        <v>14320.393234</v>
      </c>
      <c r="C23" s="26">
        <f t="shared" si="0"/>
        <v>7243.4004247</v>
      </c>
      <c r="D23" s="26">
        <f t="shared" si="0"/>
        <v>14340.122814</v>
      </c>
      <c r="E23" s="26">
        <f t="shared" si="0"/>
        <v>17313.562498</v>
      </c>
      <c r="F23" s="26">
        <f t="shared" si="0"/>
        <v>5007.1479361</v>
      </c>
      <c r="G23" s="46" t="s">
        <v>110</v>
      </c>
      <c r="W23"/>
      <c r="X23"/>
      <c r="Y23"/>
      <c r="Z23"/>
      <c r="AA23">
        <v>38235.975685</v>
      </c>
      <c r="AB23">
        <v>22154.751005</v>
      </c>
      <c r="AC23">
        <v>37621.888725</v>
      </c>
      <c r="AD23">
        <v>45844.610092</v>
      </c>
      <c r="AE23">
        <v>15635.437739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94</v>
      </c>
      <c r="AM23" t="s">
        <v>17</v>
      </c>
      <c r="AN23">
        <v>94</v>
      </c>
      <c r="AO23">
        <v>2</v>
      </c>
      <c r="AP23">
        <v>23</v>
      </c>
    </row>
    <row r="24" spans="1:42" s="15" customFormat="1" ht="19.5" customHeight="1">
      <c r="A24" s="28" t="s">
        <v>70</v>
      </c>
      <c r="B24" s="26">
        <f t="shared" si="1"/>
        <v>10541.637155</v>
      </c>
      <c r="C24" s="26">
        <f t="shared" si="0"/>
        <v>3686.0052908</v>
      </c>
      <c r="D24" s="26">
        <f t="shared" si="0"/>
        <v>9886.2669928</v>
      </c>
      <c r="E24" s="26">
        <f t="shared" si="0"/>
        <v>13470.144658</v>
      </c>
      <c r="F24" s="26">
        <f t="shared" si="0"/>
        <v>4440.200453</v>
      </c>
      <c r="G24" s="46" t="s">
        <v>83</v>
      </c>
      <c r="W24"/>
      <c r="X24"/>
      <c r="Y24"/>
      <c r="Z24"/>
      <c r="AA24">
        <v>769755.42735</v>
      </c>
      <c r="AB24">
        <v>515185.01023</v>
      </c>
      <c r="AC24">
        <v>797185.25307</v>
      </c>
      <c r="AD24">
        <v>874483.90569</v>
      </c>
      <c r="AE24">
        <v>328924.25997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94</v>
      </c>
      <c r="AM24" t="s">
        <v>17</v>
      </c>
      <c r="AN24">
        <v>94</v>
      </c>
      <c r="AO24">
        <v>2</v>
      </c>
      <c r="AP24">
        <v>24</v>
      </c>
    </row>
    <row r="25" spans="1:42" s="15" customFormat="1" ht="19.5" customHeight="1">
      <c r="A25" s="28" t="s">
        <v>104</v>
      </c>
      <c r="B25" s="26">
        <f t="shared" si="1"/>
        <v>46365.138552</v>
      </c>
      <c r="C25" s="26">
        <f t="shared" si="0"/>
        <v>48832.710633</v>
      </c>
      <c r="D25" s="26">
        <f t="shared" si="0"/>
        <v>46468.65852</v>
      </c>
      <c r="E25" s="26">
        <f t="shared" si="0"/>
        <v>48329.075284</v>
      </c>
      <c r="F25" s="26">
        <f t="shared" si="0"/>
        <v>32539.412814</v>
      </c>
      <c r="G25" s="46" t="s">
        <v>111</v>
      </c>
      <c r="W25"/>
      <c r="X25"/>
      <c r="Y25"/>
      <c r="Z25"/>
      <c r="AA25">
        <v>545987.45115</v>
      </c>
      <c r="AB25">
        <v>352271.43895</v>
      </c>
      <c r="AC25">
        <v>554856.69775</v>
      </c>
      <c r="AD25">
        <v>624590.8078</v>
      </c>
      <c r="AE25">
        <v>271355.6116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94</v>
      </c>
      <c r="AM25" t="s">
        <v>17</v>
      </c>
      <c r="AN25">
        <v>94</v>
      </c>
      <c r="AO25">
        <v>2</v>
      </c>
      <c r="AP25">
        <v>25</v>
      </c>
    </row>
    <row r="26" spans="1:42" s="15" customFormat="1" ht="19.5" customHeight="1">
      <c r="A26" s="28" t="s">
        <v>105</v>
      </c>
      <c r="B26" s="26">
        <f t="shared" si="1"/>
        <v>53894.495839</v>
      </c>
      <c r="C26" s="26">
        <f t="shared" si="0"/>
        <v>31179.772615</v>
      </c>
      <c r="D26" s="26">
        <f t="shared" si="0"/>
        <v>56677.350481</v>
      </c>
      <c r="E26" s="26">
        <f t="shared" si="0"/>
        <v>62950.867555</v>
      </c>
      <c r="F26" s="26">
        <f t="shared" si="0"/>
        <v>14617.035361</v>
      </c>
      <c r="G26" s="46" t="s">
        <v>112</v>
      </c>
      <c r="W26"/>
      <c r="X26"/>
      <c r="Y26"/>
      <c r="Z26"/>
      <c r="AA26">
        <v>223767.9762</v>
      </c>
      <c r="AB26">
        <v>162913.57128</v>
      </c>
      <c r="AC26">
        <v>242328.55532</v>
      </c>
      <c r="AD26">
        <v>249893.09789</v>
      </c>
      <c r="AE26">
        <v>57568.648374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94</v>
      </c>
      <c r="AM26" t="s">
        <v>17</v>
      </c>
      <c r="AN26">
        <v>94</v>
      </c>
      <c r="AO26">
        <v>2</v>
      </c>
      <c r="AP26">
        <v>26</v>
      </c>
    </row>
    <row r="27" spans="1:42" s="15" customFormat="1" ht="19.5" customHeight="1">
      <c r="A27" s="29" t="s">
        <v>106</v>
      </c>
      <c r="B27" s="26">
        <f t="shared" si="1"/>
        <v>13322.430586</v>
      </c>
      <c r="C27" s="26">
        <f t="shared" si="0"/>
        <v>5920.2244189</v>
      </c>
      <c r="D27" s="26">
        <f t="shared" si="0"/>
        <v>14137.938601</v>
      </c>
      <c r="E27" s="26">
        <f t="shared" si="0"/>
        <v>16196.823109</v>
      </c>
      <c r="F27" s="26">
        <f t="shared" si="0"/>
        <v>1363.4939992</v>
      </c>
      <c r="G27" s="46" t="s">
        <v>84</v>
      </c>
      <c r="W27"/>
      <c r="X27"/>
      <c r="Y27"/>
      <c r="Z27"/>
      <c r="AA27">
        <v>948940.74691</v>
      </c>
      <c r="AB27">
        <v>620336.43325</v>
      </c>
      <c r="AC27">
        <v>981989.36731</v>
      </c>
      <c r="AD27">
        <v>1083237.2161</v>
      </c>
      <c r="AE27">
        <v>395574.59626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94</v>
      </c>
      <c r="AM27" t="s">
        <v>17</v>
      </c>
      <c r="AN27">
        <v>94</v>
      </c>
      <c r="AO27">
        <v>2</v>
      </c>
      <c r="AP27">
        <v>27</v>
      </c>
    </row>
    <row r="28" spans="1:42" s="15" customFormat="1" ht="19.5" customHeight="1">
      <c r="A28" s="29" t="s">
        <v>71</v>
      </c>
      <c r="B28" s="26">
        <f t="shared" si="1"/>
        <v>22880.177408</v>
      </c>
      <c r="C28" s="26">
        <f t="shared" si="0"/>
        <v>14926.482619</v>
      </c>
      <c r="D28" s="26">
        <f t="shared" si="0"/>
        <v>25384.634238</v>
      </c>
      <c r="E28" s="26">
        <f t="shared" si="0"/>
        <v>25787.26395</v>
      </c>
      <c r="F28" s="26">
        <f t="shared" si="0"/>
        <v>3594.7249029</v>
      </c>
      <c r="G28" s="46" t="s">
        <v>85</v>
      </c>
      <c r="W28"/>
      <c r="X28"/>
      <c r="Y28"/>
      <c r="Z28"/>
      <c r="AA28">
        <v>5567351</v>
      </c>
      <c r="AB28">
        <v>353761</v>
      </c>
      <c r="AC28">
        <v>262925</v>
      </c>
      <c r="AD28">
        <v>880906</v>
      </c>
      <c r="AE28">
        <v>118570</v>
      </c>
      <c r="AF28">
        <v>515987</v>
      </c>
      <c r="AG28">
        <v>1221528</v>
      </c>
      <c r="AH28">
        <v>1701555</v>
      </c>
      <c r="AI28">
        <v>512119</v>
      </c>
      <c r="AJ28">
        <v>0</v>
      </c>
      <c r="AK28">
        <v>0</v>
      </c>
      <c r="AL28" t="s">
        <v>94</v>
      </c>
      <c r="AM28" t="s">
        <v>136</v>
      </c>
      <c r="AN28">
        <v>94</v>
      </c>
      <c r="AO28">
        <v>1</v>
      </c>
      <c r="AP28">
        <v>1</v>
      </c>
    </row>
    <row r="29" spans="1:42" s="15" customFormat="1" ht="19.5" customHeight="1">
      <c r="A29" s="29" t="s">
        <v>72</v>
      </c>
      <c r="B29" s="26">
        <f t="shared" si="1"/>
        <v>8617.2634332</v>
      </c>
      <c r="C29" s="26">
        <f t="shared" si="0"/>
        <v>4838.7262915</v>
      </c>
      <c r="D29" s="26">
        <f t="shared" si="0"/>
        <v>7960.3788915</v>
      </c>
      <c r="E29" s="26">
        <f t="shared" si="0"/>
        <v>10318.87694</v>
      </c>
      <c r="F29" s="26">
        <f t="shared" si="0"/>
        <v>6122.327051</v>
      </c>
      <c r="G29" s="46" t="s">
        <v>86</v>
      </c>
      <c r="W29"/>
      <c r="X29"/>
      <c r="Y29"/>
      <c r="Z29"/>
      <c r="AA29">
        <v>4.016797935</v>
      </c>
      <c r="AB29">
        <v>3.5571699537</v>
      </c>
      <c r="AC29">
        <v>4.5124807455</v>
      </c>
      <c r="AD29">
        <v>4.4582248276</v>
      </c>
      <c r="AE29">
        <v>3.7322847263</v>
      </c>
      <c r="AF29">
        <v>4.0891553469</v>
      </c>
      <c r="AG29">
        <v>3.9891545671</v>
      </c>
      <c r="AH29">
        <v>4.39415946</v>
      </c>
      <c r="AI29">
        <v>2.1255977615</v>
      </c>
      <c r="AJ29">
        <v>0</v>
      </c>
      <c r="AK29">
        <v>0</v>
      </c>
      <c r="AL29" t="s">
        <v>94</v>
      </c>
      <c r="AM29" t="s">
        <v>136</v>
      </c>
      <c r="AN29">
        <v>94</v>
      </c>
      <c r="AO29">
        <v>1</v>
      </c>
      <c r="AP29">
        <v>2</v>
      </c>
    </row>
    <row r="30" spans="1:42" s="15" customFormat="1" ht="19.5" customHeight="1">
      <c r="A30" s="29" t="s">
        <v>73</v>
      </c>
      <c r="B30" s="26">
        <f t="shared" si="1"/>
        <v>5152.3102026</v>
      </c>
      <c r="C30" s="26">
        <f t="shared" si="0"/>
        <v>3723.5326519</v>
      </c>
      <c r="D30" s="26">
        <f t="shared" si="0"/>
        <v>4912.8636048</v>
      </c>
      <c r="E30" s="26">
        <f t="shared" si="0"/>
        <v>5979.7347635</v>
      </c>
      <c r="F30" s="26">
        <f t="shared" si="0"/>
        <v>3154.4418736</v>
      </c>
      <c r="G30" s="46" t="s">
        <v>87</v>
      </c>
      <c r="W30"/>
      <c r="X30"/>
      <c r="Y30"/>
      <c r="Z30"/>
      <c r="AA30">
        <v>2.6116388207</v>
      </c>
      <c r="AB30">
        <v>2.620568689</v>
      </c>
      <c r="AC30">
        <v>2.6984653418</v>
      </c>
      <c r="AD30">
        <v>2.7228716798</v>
      </c>
      <c r="AE30">
        <v>2.4835877541</v>
      </c>
      <c r="AF30">
        <v>2.5903985953</v>
      </c>
      <c r="AG30">
        <v>2.70319305</v>
      </c>
      <c r="AH30">
        <v>2.7421752456</v>
      </c>
      <c r="AI30">
        <v>1.7685108344</v>
      </c>
      <c r="AJ30">
        <v>0</v>
      </c>
      <c r="AK30">
        <v>0</v>
      </c>
      <c r="AL30" t="s">
        <v>94</v>
      </c>
      <c r="AM30" t="s">
        <v>136</v>
      </c>
      <c r="AN30">
        <v>94</v>
      </c>
      <c r="AO30">
        <v>1</v>
      </c>
      <c r="AP30">
        <v>3</v>
      </c>
    </row>
    <row r="31" spans="1:42" s="15" customFormat="1" ht="19.5" customHeight="1">
      <c r="A31" s="29" t="s">
        <v>74</v>
      </c>
      <c r="B31" s="26">
        <f t="shared" si="1"/>
        <v>3922.314208</v>
      </c>
      <c r="C31" s="26">
        <f t="shared" si="0"/>
        <v>1770.8066335</v>
      </c>
      <c r="D31" s="26">
        <f t="shared" si="0"/>
        <v>4281.5351448</v>
      </c>
      <c r="E31" s="26">
        <f t="shared" si="0"/>
        <v>4668.1687932</v>
      </c>
      <c r="F31" s="26">
        <f t="shared" si="0"/>
        <v>382.04753458</v>
      </c>
      <c r="G31" s="46" t="s">
        <v>88</v>
      </c>
      <c r="W31"/>
      <c r="X31"/>
      <c r="Y31"/>
      <c r="Z31"/>
      <c r="AA31">
        <v>1.7530121596</v>
      </c>
      <c r="AB31">
        <v>2.1623610291</v>
      </c>
      <c r="AC31">
        <v>1.8972064277</v>
      </c>
      <c r="AD31">
        <v>2.0233203089</v>
      </c>
      <c r="AE31">
        <v>1.8311208569</v>
      </c>
      <c r="AF31">
        <v>1.7632963621</v>
      </c>
      <c r="AG31">
        <v>1.8043147599</v>
      </c>
      <c r="AH31">
        <v>1.9351716518</v>
      </c>
      <c r="AI31">
        <v>0.1751956088</v>
      </c>
      <c r="AJ31">
        <v>0</v>
      </c>
      <c r="AK31">
        <v>0</v>
      </c>
      <c r="AL31" t="s">
        <v>94</v>
      </c>
      <c r="AM31" t="s">
        <v>136</v>
      </c>
      <c r="AN31">
        <v>94</v>
      </c>
      <c r="AO31">
        <v>1</v>
      </c>
      <c r="AP31">
        <v>4</v>
      </c>
    </row>
    <row r="32" spans="1:42" s="15" customFormat="1" ht="19.5" customHeight="1">
      <c r="A32" s="28" t="s">
        <v>75</v>
      </c>
      <c r="B32" s="26">
        <f t="shared" si="1"/>
        <v>73582.184945</v>
      </c>
      <c r="C32" s="26">
        <f t="shared" si="0"/>
        <v>34874.573052</v>
      </c>
      <c r="D32" s="26">
        <f t="shared" si="0"/>
        <v>71679.872657</v>
      </c>
      <c r="E32" s="26">
        <f t="shared" si="0"/>
        <v>90747.773048</v>
      </c>
      <c r="F32" s="26">
        <f t="shared" si="0"/>
        <v>27446.497901</v>
      </c>
      <c r="G32" s="46" t="s">
        <v>113</v>
      </c>
      <c r="W32"/>
      <c r="X32"/>
      <c r="Y32"/>
      <c r="Z32"/>
      <c r="AA32">
        <v>1.7186128556</v>
      </c>
      <c r="AB32">
        <v>1.4717535285</v>
      </c>
      <c r="AC32">
        <v>1.5560635162</v>
      </c>
      <c r="AD32">
        <v>1.5659536886</v>
      </c>
      <c r="AE32">
        <v>1.8050012651</v>
      </c>
      <c r="AF32">
        <v>1.802721774</v>
      </c>
      <c r="AG32">
        <v>1.8553835851</v>
      </c>
      <c r="AH32">
        <v>1.930672238</v>
      </c>
      <c r="AI32">
        <v>1.0996233297</v>
      </c>
      <c r="AJ32">
        <v>0</v>
      </c>
      <c r="AK32">
        <v>0</v>
      </c>
      <c r="AL32" t="s">
        <v>94</v>
      </c>
      <c r="AM32" t="s">
        <v>136</v>
      </c>
      <c r="AN32">
        <v>94</v>
      </c>
      <c r="AO32">
        <v>1</v>
      </c>
      <c r="AP32">
        <v>5</v>
      </c>
    </row>
    <row r="33" spans="1:42" s="15" customFormat="1" ht="19.5" customHeight="1">
      <c r="A33" s="29" t="s">
        <v>76</v>
      </c>
      <c r="B33" s="26">
        <f t="shared" si="1"/>
        <v>22844.043893</v>
      </c>
      <c r="C33" s="26">
        <f aca="true" t="shared" si="2" ref="C33:C42">+AB18</f>
        <v>9703.3397025</v>
      </c>
      <c r="D33" s="26">
        <f aca="true" t="shared" si="3" ref="D33:D42">+AC18</f>
        <v>19756.428633</v>
      </c>
      <c r="E33" s="26">
        <f aca="true" t="shared" si="4" ref="E33:E42">+AD18</f>
        <v>29711.091212</v>
      </c>
      <c r="F33" s="26">
        <f aca="true" t="shared" si="5" ref="F33:F42">+AE18</f>
        <v>12605.202283</v>
      </c>
      <c r="G33" s="46" t="s">
        <v>89</v>
      </c>
      <c r="W33"/>
      <c r="X33"/>
      <c r="Y33"/>
      <c r="Z33"/>
      <c r="AA33">
        <v>904135.12708</v>
      </c>
      <c r="AB33">
        <v>597831.14978</v>
      </c>
      <c r="AC33">
        <v>1373149.2228</v>
      </c>
      <c r="AD33">
        <v>861097.51556</v>
      </c>
      <c r="AE33">
        <v>569756.92916</v>
      </c>
      <c r="AF33">
        <v>1518941.3536</v>
      </c>
      <c r="AG33">
        <v>1039286.6817</v>
      </c>
      <c r="AH33">
        <v>796142.57209</v>
      </c>
      <c r="AI33">
        <v>443371.17688</v>
      </c>
      <c r="AJ33">
        <v>0</v>
      </c>
      <c r="AK33">
        <v>0</v>
      </c>
      <c r="AL33" t="s">
        <v>94</v>
      </c>
      <c r="AM33" t="s">
        <v>136</v>
      </c>
      <c r="AN33">
        <v>94</v>
      </c>
      <c r="AO33">
        <v>1</v>
      </c>
      <c r="AP33">
        <v>6</v>
      </c>
    </row>
    <row r="34" spans="1:42" s="15" customFormat="1" ht="19.5" customHeight="1">
      <c r="A34" s="29" t="s">
        <v>77</v>
      </c>
      <c r="B34" s="26">
        <f t="shared" si="1"/>
        <v>7096.0572662</v>
      </c>
      <c r="C34" s="26">
        <f t="shared" si="2"/>
        <v>3488.4790454</v>
      </c>
      <c r="D34" s="26">
        <f t="shared" si="3"/>
        <v>7242.4249873</v>
      </c>
      <c r="E34" s="26">
        <f t="shared" si="4"/>
        <v>8414.437469</v>
      </c>
      <c r="F34" s="26">
        <f t="shared" si="5"/>
        <v>2868.7543449</v>
      </c>
      <c r="G34" s="46" t="s">
        <v>90</v>
      </c>
      <c r="W34"/>
      <c r="X34"/>
      <c r="Y34"/>
      <c r="Z34"/>
      <c r="AA34">
        <v>553261.76112</v>
      </c>
      <c r="AB34">
        <v>137060.6196</v>
      </c>
      <c r="AC34">
        <v>181224.56902</v>
      </c>
      <c r="AD34">
        <v>131462.5633</v>
      </c>
      <c r="AE34">
        <v>413952.84908</v>
      </c>
      <c r="AF34">
        <v>1203134.8263</v>
      </c>
      <c r="AG34">
        <v>835400.17672</v>
      </c>
      <c r="AH34">
        <v>639476.45802</v>
      </c>
      <c r="AI34">
        <v>175364.89777</v>
      </c>
      <c r="AJ34">
        <v>0</v>
      </c>
      <c r="AK34">
        <v>0</v>
      </c>
      <c r="AL34" t="s">
        <v>94</v>
      </c>
      <c r="AM34" t="s">
        <v>136</v>
      </c>
      <c r="AN34">
        <v>94</v>
      </c>
      <c r="AO34">
        <v>1</v>
      </c>
      <c r="AP34">
        <v>7</v>
      </c>
    </row>
    <row r="35" spans="1:42" s="15" customFormat="1" ht="19.5" customHeight="1">
      <c r="A35" s="29" t="s">
        <v>78</v>
      </c>
      <c r="B35" s="26">
        <f t="shared" si="1"/>
        <v>5175.0674008</v>
      </c>
      <c r="C35" s="26">
        <f t="shared" si="2"/>
        <v>2688.0376346</v>
      </c>
      <c r="D35" s="26">
        <f t="shared" si="3"/>
        <v>5120.0452047</v>
      </c>
      <c r="E35" s="26">
        <f t="shared" si="4"/>
        <v>6221.2003942</v>
      </c>
      <c r="F35" s="26">
        <f t="shared" si="5"/>
        <v>2216.710734</v>
      </c>
      <c r="G35" s="46" t="s">
        <v>114</v>
      </c>
      <c r="W35"/>
      <c r="X35"/>
      <c r="Y35"/>
      <c r="Z35"/>
      <c r="AA35">
        <v>442041.94465</v>
      </c>
      <c r="AB35">
        <v>92854.879656</v>
      </c>
      <c r="AC35">
        <v>142125.18615</v>
      </c>
      <c r="AD35">
        <v>104600.54021</v>
      </c>
      <c r="AE35">
        <v>375403.00597</v>
      </c>
      <c r="AF35">
        <v>941614.32005</v>
      </c>
      <c r="AG35">
        <v>647571.61818</v>
      </c>
      <c r="AH35">
        <v>550705.73728</v>
      </c>
      <c r="AI35">
        <v>78472.918398</v>
      </c>
      <c r="AJ35">
        <v>0</v>
      </c>
      <c r="AK35">
        <v>0</v>
      </c>
      <c r="AL35" t="s">
        <v>94</v>
      </c>
      <c r="AM35" t="s">
        <v>136</v>
      </c>
      <c r="AN35">
        <v>94</v>
      </c>
      <c r="AO35">
        <v>1</v>
      </c>
      <c r="AP35">
        <v>8</v>
      </c>
    </row>
    <row r="36" spans="1:42" s="15" customFormat="1" ht="19.5" customHeight="1">
      <c r="A36" s="29" t="s">
        <v>79</v>
      </c>
      <c r="B36" s="26">
        <f t="shared" si="1"/>
        <v>7515.0161694</v>
      </c>
      <c r="C36" s="26">
        <f t="shared" si="2"/>
        <v>3414.0879553</v>
      </c>
      <c r="D36" s="26">
        <f t="shared" si="3"/>
        <v>7544.4724565</v>
      </c>
      <c r="E36" s="26">
        <f t="shared" si="4"/>
        <v>9183.1394247</v>
      </c>
      <c r="F36" s="26">
        <f t="shared" si="5"/>
        <v>2401.3949042</v>
      </c>
      <c r="G36" s="46" t="s">
        <v>91</v>
      </c>
      <c r="W36"/>
      <c r="X36"/>
      <c r="Y36"/>
      <c r="Z36"/>
      <c r="AA36">
        <v>22780.597531</v>
      </c>
      <c r="AB36">
        <v>31203.297085</v>
      </c>
      <c r="AC36">
        <v>9307.8687839</v>
      </c>
      <c r="AD36">
        <v>8765.1272781</v>
      </c>
      <c r="AE36">
        <v>9994.0086025</v>
      </c>
      <c r="AF36">
        <v>23609.219984</v>
      </c>
      <c r="AG36">
        <v>27453.567684</v>
      </c>
      <c r="AH36">
        <v>11984.37601</v>
      </c>
      <c r="AI36">
        <v>74838.331546</v>
      </c>
      <c r="AJ36">
        <v>0</v>
      </c>
      <c r="AK36">
        <v>0</v>
      </c>
      <c r="AL36" t="s">
        <v>94</v>
      </c>
      <c r="AM36" t="s">
        <v>136</v>
      </c>
      <c r="AN36">
        <v>94</v>
      </c>
      <c r="AO36">
        <v>1</v>
      </c>
      <c r="AP36">
        <v>9</v>
      </c>
    </row>
    <row r="37" spans="1:42" s="15" customFormat="1" ht="19.5" customHeight="1">
      <c r="A37" s="29" t="s">
        <v>80</v>
      </c>
      <c r="B37" s="26">
        <f t="shared" si="1"/>
        <v>30952.000215</v>
      </c>
      <c r="C37" s="26">
        <f t="shared" si="2"/>
        <v>15580.628714</v>
      </c>
      <c r="D37" s="26">
        <f t="shared" si="3"/>
        <v>32016.501376</v>
      </c>
      <c r="E37" s="26">
        <f t="shared" si="4"/>
        <v>37217.904548</v>
      </c>
      <c r="F37" s="26">
        <f t="shared" si="5"/>
        <v>7354.4356347</v>
      </c>
      <c r="G37" s="46" t="s">
        <v>115</v>
      </c>
      <c r="W37"/>
      <c r="X37"/>
      <c r="Y37"/>
      <c r="Z37"/>
      <c r="AA37">
        <v>88439.218936</v>
      </c>
      <c r="AB37">
        <v>13002.442855</v>
      </c>
      <c r="AC37">
        <v>29791.51409</v>
      </c>
      <c r="AD37">
        <v>18096.895811</v>
      </c>
      <c r="AE37">
        <v>28555.834511</v>
      </c>
      <c r="AF37">
        <v>237911.28621</v>
      </c>
      <c r="AG37">
        <v>160374.99086</v>
      </c>
      <c r="AH37">
        <v>76786.344732</v>
      </c>
      <c r="AI37">
        <v>22053.647826</v>
      </c>
      <c r="AJ37">
        <v>0</v>
      </c>
      <c r="AK37">
        <v>0</v>
      </c>
      <c r="AL37" t="s">
        <v>94</v>
      </c>
      <c r="AM37" t="s">
        <v>136</v>
      </c>
      <c r="AN37">
        <v>94</v>
      </c>
      <c r="AO37">
        <v>1</v>
      </c>
      <c r="AP37">
        <v>10</v>
      </c>
    </row>
    <row r="38" spans="1:42" s="15" customFormat="1" ht="19.5" customHeight="1">
      <c r="A38" s="28" t="s">
        <v>81</v>
      </c>
      <c r="B38" s="26">
        <f t="shared" si="1"/>
        <v>38235.975685</v>
      </c>
      <c r="C38" s="26">
        <f t="shared" si="2"/>
        <v>22154.751005</v>
      </c>
      <c r="D38" s="26">
        <f t="shared" si="3"/>
        <v>37621.888725</v>
      </c>
      <c r="E38" s="26">
        <f t="shared" si="4"/>
        <v>45844.610092</v>
      </c>
      <c r="F38" s="26">
        <f t="shared" si="5"/>
        <v>15635.437739</v>
      </c>
      <c r="G38" s="46" t="s">
        <v>92</v>
      </c>
      <c r="W38"/>
      <c r="X38"/>
      <c r="Y38"/>
      <c r="Z38"/>
      <c r="AA38">
        <v>171474.88575</v>
      </c>
      <c r="AB38">
        <v>292032.39283</v>
      </c>
      <c r="AC38">
        <v>977402.18579</v>
      </c>
      <c r="AD38">
        <v>582711.24026</v>
      </c>
      <c r="AE38">
        <v>33850.560133</v>
      </c>
      <c r="AF38">
        <v>13975.316277</v>
      </c>
      <c r="AG38">
        <v>23942.20023</v>
      </c>
      <c r="AH38">
        <v>23411.477216</v>
      </c>
      <c r="AI38">
        <v>1458.9994318</v>
      </c>
      <c r="AJ38">
        <v>0</v>
      </c>
      <c r="AK38">
        <v>0</v>
      </c>
      <c r="AL38" t="s">
        <v>94</v>
      </c>
      <c r="AM38" t="s">
        <v>136</v>
      </c>
      <c r="AN38">
        <v>94</v>
      </c>
      <c r="AO38">
        <v>1</v>
      </c>
      <c r="AP38">
        <v>11</v>
      </c>
    </row>
    <row r="39" spans="1:42" s="15" customFormat="1" ht="19.5" customHeight="1">
      <c r="A39" s="27" t="s">
        <v>7</v>
      </c>
      <c r="B39" s="24">
        <f t="shared" si="1"/>
        <v>769755.42735</v>
      </c>
      <c r="C39" s="24">
        <f t="shared" si="2"/>
        <v>515185.01023</v>
      </c>
      <c r="D39" s="24">
        <f t="shared" si="3"/>
        <v>797185.25307</v>
      </c>
      <c r="E39" s="24">
        <f t="shared" si="4"/>
        <v>874483.90569</v>
      </c>
      <c r="F39" s="24">
        <f t="shared" si="5"/>
        <v>328924.25997</v>
      </c>
      <c r="G39" s="45" t="s">
        <v>10</v>
      </c>
      <c r="W39"/>
      <c r="X39"/>
      <c r="Y39"/>
      <c r="Z39"/>
      <c r="AA39">
        <v>52078.511011</v>
      </c>
      <c r="AB39">
        <v>35526.767213</v>
      </c>
      <c r="AC39">
        <v>77641.463569</v>
      </c>
      <c r="AD39">
        <v>36152.349667</v>
      </c>
      <c r="AE39">
        <v>19630.766847</v>
      </c>
      <c r="AF39">
        <v>152296.12035</v>
      </c>
      <c r="AG39">
        <v>48324.935801</v>
      </c>
      <c r="AH39">
        <v>24408.420848</v>
      </c>
      <c r="AI39">
        <v>85210.060789</v>
      </c>
      <c r="AJ39">
        <v>0</v>
      </c>
      <c r="AK39">
        <v>0</v>
      </c>
      <c r="AL39" t="s">
        <v>94</v>
      </c>
      <c r="AM39" t="s">
        <v>136</v>
      </c>
      <c r="AN39">
        <v>94</v>
      </c>
      <c r="AO39">
        <v>1</v>
      </c>
      <c r="AP39">
        <v>12</v>
      </c>
    </row>
    <row r="40" spans="1:42" s="15" customFormat="1" ht="19.5" customHeight="1">
      <c r="A40" s="27" t="s">
        <v>8</v>
      </c>
      <c r="B40" s="24">
        <f t="shared" si="1"/>
        <v>545987.45115</v>
      </c>
      <c r="C40" s="24">
        <f t="shared" si="2"/>
        <v>352271.43895</v>
      </c>
      <c r="D40" s="24">
        <f t="shared" si="3"/>
        <v>554856.69775</v>
      </c>
      <c r="E40" s="24">
        <f t="shared" si="4"/>
        <v>624590.8078</v>
      </c>
      <c r="F40" s="24">
        <f t="shared" si="5"/>
        <v>271355.6116</v>
      </c>
      <c r="G40" s="45" t="s">
        <v>11</v>
      </c>
      <c r="W40"/>
      <c r="X40"/>
      <c r="Y40"/>
      <c r="Z40"/>
      <c r="AA40">
        <v>47828.781614</v>
      </c>
      <c r="AB40">
        <v>28740.964521</v>
      </c>
      <c r="AC40">
        <v>71092.771897</v>
      </c>
      <c r="AD40">
        <v>49565.838064</v>
      </c>
      <c r="AE40">
        <v>24446.336029</v>
      </c>
      <c r="AF40">
        <v>72342.264898</v>
      </c>
      <c r="AG40">
        <v>55389.426318</v>
      </c>
      <c r="AH40">
        <v>39970.114122</v>
      </c>
      <c r="AI40">
        <v>34874.547937</v>
      </c>
      <c r="AJ40">
        <v>0</v>
      </c>
      <c r="AK40">
        <v>0</v>
      </c>
      <c r="AL40" t="s">
        <v>94</v>
      </c>
      <c r="AM40" t="s">
        <v>136</v>
      </c>
      <c r="AN40">
        <v>94</v>
      </c>
      <c r="AO40">
        <v>1</v>
      </c>
      <c r="AP40">
        <v>13</v>
      </c>
    </row>
    <row r="41" spans="1:42" s="15" customFormat="1" ht="19.5" customHeight="1">
      <c r="A41" s="27" t="s">
        <v>9</v>
      </c>
      <c r="B41" s="24">
        <f t="shared" si="1"/>
        <v>223767.9762</v>
      </c>
      <c r="C41" s="24">
        <f t="shared" si="2"/>
        <v>162913.57128</v>
      </c>
      <c r="D41" s="24">
        <f t="shared" si="3"/>
        <v>242328.55532</v>
      </c>
      <c r="E41" s="24">
        <f t="shared" si="4"/>
        <v>249893.09789</v>
      </c>
      <c r="F41" s="24">
        <f t="shared" si="5"/>
        <v>57568.648374</v>
      </c>
      <c r="G41" s="45" t="s">
        <v>12</v>
      </c>
      <c r="W41"/>
      <c r="X41"/>
      <c r="Y41"/>
      <c r="Z41"/>
      <c r="AA41">
        <v>79237.607922</v>
      </c>
      <c r="AB41">
        <v>104151.04296</v>
      </c>
      <c r="AC41">
        <v>65468.013414</v>
      </c>
      <c r="AD41">
        <v>60907.050492</v>
      </c>
      <c r="AE41">
        <v>77660.444202</v>
      </c>
      <c r="AF41">
        <v>76877.749527</v>
      </c>
      <c r="AG41">
        <v>75979.40067</v>
      </c>
      <c r="AH41">
        <v>68684.967531</v>
      </c>
      <c r="AI41">
        <v>146204.49829</v>
      </c>
      <c r="AJ41">
        <v>0</v>
      </c>
      <c r="AK41">
        <v>0</v>
      </c>
      <c r="AL41" t="s">
        <v>94</v>
      </c>
      <c r="AM41" t="s">
        <v>136</v>
      </c>
      <c r="AN41">
        <v>94</v>
      </c>
      <c r="AO41">
        <v>1</v>
      </c>
      <c r="AP41">
        <v>14</v>
      </c>
    </row>
    <row r="42" spans="1:42" s="15" customFormat="1" ht="19.5" customHeight="1">
      <c r="A42" s="27" t="s">
        <v>82</v>
      </c>
      <c r="B42" s="24">
        <f t="shared" si="1"/>
        <v>948940.74691</v>
      </c>
      <c r="C42" s="24">
        <f t="shared" si="2"/>
        <v>620336.43325</v>
      </c>
      <c r="D42" s="24">
        <f t="shared" si="3"/>
        <v>981989.36731</v>
      </c>
      <c r="E42" s="24">
        <f t="shared" si="4"/>
        <v>1083237.2161</v>
      </c>
      <c r="F42" s="24">
        <f t="shared" si="5"/>
        <v>395574.59626</v>
      </c>
      <c r="G42" s="45" t="s">
        <v>13</v>
      </c>
      <c r="W42"/>
      <c r="X42"/>
      <c r="Y42"/>
      <c r="Z42"/>
      <c r="AA42">
        <v>33959.827075</v>
      </c>
      <c r="AB42">
        <v>45281.629804</v>
      </c>
      <c r="AC42">
        <v>25878.349168</v>
      </c>
      <c r="AD42">
        <v>22550.054886</v>
      </c>
      <c r="AE42">
        <v>27481.760024</v>
      </c>
      <c r="AF42">
        <v>29831.754988</v>
      </c>
      <c r="AG42">
        <v>29948.662446</v>
      </c>
      <c r="AH42">
        <v>23488.206843</v>
      </c>
      <c r="AI42">
        <v>99933.693931</v>
      </c>
      <c r="AJ42">
        <v>0</v>
      </c>
      <c r="AK42">
        <v>0</v>
      </c>
      <c r="AL42" t="s">
        <v>94</v>
      </c>
      <c r="AM42" t="s">
        <v>136</v>
      </c>
      <c r="AN42">
        <v>94</v>
      </c>
      <c r="AO42">
        <v>1</v>
      </c>
      <c r="AP42">
        <v>15</v>
      </c>
    </row>
    <row r="43" spans="1:42" s="19" customFormat="1" ht="4.5" customHeight="1" thickBot="1">
      <c r="A43" s="17"/>
      <c r="B43" s="18"/>
      <c r="C43" s="18"/>
      <c r="D43" s="18"/>
      <c r="E43" s="18"/>
      <c r="F43" s="18"/>
      <c r="G43" s="47"/>
      <c r="AA43">
        <v>10221.156136</v>
      </c>
      <c r="AB43">
        <v>16454.93728</v>
      </c>
      <c r="AC43">
        <v>7442.4028259</v>
      </c>
      <c r="AD43">
        <v>10630.968109</v>
      </c>
      <c r="AE43">
        <v>13456.32143</v>
      </c>
      <c r="AF43">
        <v>3810.7829752</v>
      </c>
      <c r="AG43">
        <v>6892.413334</v>
      </c>
      <c r="AH43">
        <v>8725.2027063</v>
      </c>
      <c r="AI43">
        <v>25256.732789</v>
      </c>
      <c r="AJ43">
        <v>0</v>
      </c>
      <c r="AK43">
        <v>0</v>
      </c>
      <c r="AL43" t="s">
        <v>94</v>
      </c>
      <c r="AM43" t="s">
        <v>136</v>
      </c>
      <c r="AN43">
        <v>94</v>
      </c>
      <c r="AO43">
        <v>1</v>
      </c>
      <c r="AP43">
        <v>16</v>
      </c>
    </row>
    <row r="44" spans="1:42" s="15" customFormat="1" ht="12" customHeight="1" thickTop="1">
      <c r="A44" s="16"/>
      <c r="B44" s="20"/>
      <c r="C44" s="20"/>
      <c r="D44" s="20"/>
      <c r="E44" s="20"/>
      <c r="F44" s="20"/>
      <c r="AA44">
        <v>34341.067678</v>
      </c>
      <c r="AB44">
        <v>42402.055342</v>
      </c>
      <c r="AC44">
        <v>31922.436547</v>
      </c>
      <c r="AD44">
        <v>27376.107157</v>
      </c>
      <c r="AE44">
        <v>36639.136805</v>
      </c>
      <c r="AF44">
        <v>42543.9698</v>
      </c>
      <c r="AG44">
        <v>38347.714251</v>
      </c>
      <c r="AH44">
        <v>36107.320061</v>
      </c>
      <c r="AI44">
        <v>17772.753639</v>
      </c>
      <c r="AJ44">
        <v>0</v>
      </c>
      <c r="AK44">
        <v>0</v>
      </c>
      <c r="AL44" t="s">
        <v>94</v>
      </c>
      <c r="AM44" t="s">
        <v>136</v>
      </c>
      <c r="AN44">
        <v>94</v>
      </c>
      <c r="AO44">
        <v>1</v>
      </c>
      <c r="AP44">
        <v>17</v>
      </c>
    </row>
    <row r="45" spans="1:42" s="15" customFormat="1" ht="12" customHeight="1">
      <c r="A45" s="16"/>
      <c r="B45" s="20"/>
      <c r="C45" s="20"/>
      <c r="D45" s="20"/>
      <c r="E45" s="20"/>
      <c r="F45" s="20"/>
      <c r="AA45">
        <v>34669.052919</v>
      </c>
      <c r="AB45">
        <v>42414.475875</v>
      </c>
      <c r="AC45">
        <v>32147.261421</v>
      </c>
      <c r="AD45">
        <v>27684.958417</v>
      </c>
      <c r="AE45">
        <v>36722.362748</v>
      </c>
      <c r="AF45">
        <v>43050.704589</v>
      </c>
      <c r="AG45">
        <v>38552.23108</v>
      </c>
      <c r="AH45">
        <v>36463.587861</v>
      </c>
      <c r="AI45">
        <v>18481.700388</v>
      </c>
      <c r="AJ45">
        <v>0</v>
      </c>
      <c r="AK45">
        <v>0</v>
      </c>
      <c r="AL45" t="s">
        <v>94</v>
      </c>
      <c r="AM45" t="s">
        <v>136</v>
      </c>
      <c r="AN45">
        <v>94</v>
      </c>
      <c r="AO45">
        <v>1</v>
      </c>
      <c r="AP45">
        <v>18</v>
      </c>
    </row>
    <row r="46" spans="27:42" ht="16.5">
      <c r="AA46">
        <v>387.57179132</v>
      </c>
      <c r="AB46">
        <v>0</v>
      </c>
      <c r="AC46">
        <v>0</v>
      </c>
      <c r="AD46">
        <v>41.069081151</v>
      </c>
      <c r="AE46">
        <v>0</v>
      </c>
      <c r="AF46">
        <v>184.50697401</v>
      </c>
      <c r="AG46">
        <v>586.09381038</v>
      </c>
      <c r="AH46">
        <v>7.9701214477</v>
      </c>
      <c r="AI46">
        <v>2532.3711872</v>
      </c>
      <c r="AJ46">
        <v>0</v>
      </c>
      <c r="AK46">
        <v>0</v>
      </c>
      <c r="AL46" t="s">
        <v>94</v>
      </c>
      <c r="AM46" t="s">
        <v>136</v>
      </c>
      <c r="AN46">
        <v>94</v>
      </c>
      <c r="AO46">
        <v>1</v>
      </c>
      <c r="AP46">
        <v>19</v>
      </c>
    </row>
    <row r="47" spans="27:42" ht="16.5">
      <c r="AA47">
        <v>253.57965754</v>
      </c>
      <c r="AB47">
        <v>319.36265727</v>
      </c>
      <c r="AC47">
        <v>320.21912332</v>
      </c>
      <c r="AD47">
        <v>298.47377246</v>
      </c>
      <c r="AE47">
        <v>215.97286835</v>
      </c>
      <c r="AF47">
        <v>315.07632557</v>
      </c>
      <c r="AG47">
        <v>250.54197612</v>
      </c>
      <c r="AH47">
        <v>191.1343477</v>
      </c>
      <c r="AI47">
        <v>258.17265518</v>
      </c>
      <c r="AJ47">
        <v>0</v>
      </c>
      <c r="AK47">
        <v>0</v>
      </c>
      <c r="AL47" t="s">
        <v>94</v>
      </c>
      <c r="AM47" t="s">
        <v>136</v>
      </c>
      <c r="AN47">
        <v>94</v>
      </c>
      <c r="AO47">
        <v>1</v>
      </c>
      <c r="AP47">
        <v>20</v>
      </c>
    </row>
    <row r="48" spans="27:42" ht="16.5">
      <c r="AA48">
        <v>134379.69973</v>
      </c>
      <c r="AB48">
        <v>75198.959897</v>
      </c>
      <c r="AC48">
        <v>230646.99148</v>
      </c>
      <c r="AD48">
        <v>122323.43232</v>
      </c>
      <c r="AE48">
        <v>76791.044505</v>
      </c>
      <c r="AF48">
        <v>255429.86762</v>
      </c>
      <c r="AG48">
        <v>159645.48093</v>
      </c>
      <c r="AH48">
        <v>112369.62162</v>
      </c>
      <c r="AI48">
        <v>50808.638059</v>
      </c>
      <c r="AJ48">
        <v>0</v>
      </c>
      <c r="AK48">
        <v>0</v>
      </c>
      <c r="AL48" t="s">
        <v>94</v>
      </c>
      <c r="AM48" t="s">
        <v>136</v>
      </c>
      <c r="AN48">
        <v>94</v>
      </c>
      <c r="AO48">
        <v>1</v>
      </c>
      <c r="AP48">
        <v>21</v>
      </c>
    </row>
    <row r="49" spans="27:42" ht="16.5">
      <c r="AA49">
        <v>33746.69753</v>
      </c>
      <c r="AB49">
        <v>8818.6776948</v>
      </c>
      <c r="AC49">
        <v>71445.373776</v>
      </c>
      <c r="AD49">
        <v>36962.771727</v>
      </c>
      <c r="AE49">
        <v>14180.548958</v>
      </c>
      <c r="AF49">
        <v>55902.153372</v>
      </c>
      <c r="AG49">
        <v>41655.840985</v>
      </c>
      <c r="AH49">
        <v>27102.488354</v>
      </c>
      <c r="AI49">
        <v>11497.681027</v>
      </c>
      <c r="AJ49">
        <v>0</v>
      </c>
      <c r="AK49">
        <v>0</v>
      </c>
      <c r="AL49" t="s">
        <v>94</v>
      </c>
      <c r="AM49" t="s">
        <v>136</v>
      </c>
      <c r="AN49">
        <v>94</v>
      </c>
      <c r="AO49">
        <v>1</v>
      </c>
      <c r="AP49">
        <v>22</v>
      </c>
    </row>
    <row r="50" spans="27:42" ht="16.5">
      <c r="AA50">
        <v>100633.0022</v>
      </c>
      <c r="AB50">
        <v>66380.282202</v>
      </c>
      <c r="AC50">
        <v>159201.6177</v>
      </c>
      <c r="AD50">
        <v>85360.660594</v>
      </c>
      <c r="AE50">
        <v>62610.495547</v>
      </c>
      <c r="AF50">
        <v>199527.71425</v>
      </c>
      <c r="AG50">
        <v>117989.63994</v>
      </c>
      <c r="AH50">
        <v>85267.133269</v>
      </c>
      <c r="AI50">
        <v>39310.957031</v>
      </c>
      <c r="AJ50">
        <v>0</v>
      </c>
      <c r="AK50">
        <v>0</v>
      </c>
      <c r="AL50" t="s">
        <v>94</v>
      </c>
      <c r="AM50" t="s">
        <v>136</v>
      </c>
      <c r="AN50">
        <v>94</v>
      </c>
      <c r="AO50">
        <v>1</v>
      </c>
      <c r="AP50">
        <v>23</v>
      </c>
    </row>
  </sheetData>
  <mergeCells count="5">
    <mergeCell ref="E1:G1"/>
    <mergeCell ref="B6:C6"/>
    <mergeCell ref="A3:D3"/>
    <mergeCell ref="E3:G3"/>
    <mergeCell ref="E6:F6"/>
  </mergeCells>
  <printOptions/>
  <pageMargins left="1" right="1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Roman,標準"-&amp;P+2-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2007-10-23T07:08:01Z</cp:lastPrinted>
  <dcterms:created xsi:type="dcterms:W3CDTF">2002-05-02T02:52:34Z</dcterms:created>
  <dcterms:modified xsi:type="dcterms:W3CDTF">2008-02-05T01:28:45Z</dcterms:modified>
  <cp:category/>
  <cp:version/>
  <cp:contentType/>
  <cp:contentStatus/>
</cp:coreProperties>
</file>