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<sst xmlns="http://schemas.openxmlformats.org/spreadsheetml/2006/main" count="346" uniqueCount="142">
  <si>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</si>
  <si>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</si>
  <si>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</si>
  <si>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</si>
  <si>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</si>
  <si>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</si>
  <si>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</si>
  <si>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</si>
  <si>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</si>
  <si>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</si>
  <si>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</si>
  <si>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</si>
  <si>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</si>
  <si>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</si>
  <si>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</si>
  <si>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</si>
  <si>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L03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</si>
  <si>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</si>
  <si>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</si>
  <si>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</si>
  <si>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</si>
  <si>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</si>
  <si>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</si>
  <si>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</si>
  <si>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</si>
  <si>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</si>
  <si>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</si>
  <si>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</si>
  <si>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</si>
  <si>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</si>
  <si>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</si>
  <si>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</si>
  <si>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</si>
  <si>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</si>
  <si>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</si>
  <si>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</si>
  <si>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</si>
  <si>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</si>
  <si>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</si>
  <si>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</si>
  <si>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</si>
  <si>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</si>
  <si>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</si>
  <si>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</si>
  <si>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</si>
  <si>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</si>
  <si>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</si>
  <si>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</si>
  <si>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</si>
  <si>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</si>
  <si>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</si>
  <si>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</si>
  <si>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</si>
  <si>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</si>
  <si>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</si>
  <si>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</si>
  <si>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</si>
  <si>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</si>
  <si>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</si>
  <si>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</si>
  <si>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</si>
  <si>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</si>
  <si>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</si>
  <si>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</si>
  <si>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</si>
  <si>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</si>
  <si>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</si>
  <si>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</si>
  <si>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</si>
  <si>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</si>
  <si>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</si>
  <si>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</si>
  <si>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</si>
  <si>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</si>
  <si>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</si>
  <si>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</si>
  <si>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</si>
  <si>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</si>
  <si>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</si>
  <si>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</si>
  <si>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</si>
  <si>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</si>
  <si>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</si>
  <si>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</si>
  <si>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</si>
  <si>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</si>
  <si>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</si>
  <si>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附表1  平均每戶家庭收支按經濟戶長行業別分</t>
  </si>
  <si>
    <t>附表1  平均每戶家庭收支按經濟戶長行業別分(續)</t>
  </si>
  <si>
    <t>單位：元</t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</si>
  <si>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</si>
  <si>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</si>
  <si>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</si>
  <si>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</si>
  <si>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</si>
  <si>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</si>
  <si>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</si>
  <si>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</si>
  <si>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</si>
  <si>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</si>
  <si>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</si>
  <si>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</si>
  <si>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</si>
  <si>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</si>
  <si>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</si>
  <si>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</si>
  <si>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</si>
  <si>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</si>
  <si>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</si>
  <si>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</si>
  <si>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</si>
  <si>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</si>
  <si>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t>L06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</si>
  <si>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</si>
  <si>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</si>
  <si>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</si>
  <si>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</si>
  <si>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</si>
  <si>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</si>
  <si>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</si>
  <si>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</si>
  <si>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</si>
  <si>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</si>
  <si>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</si>
  <si>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</si>
  <si>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</si>
  <si>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</si>
  <si>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</si>
  <si>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</si>
  <si>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</si>
  <si>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</si>
  <si>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</si>
  <si>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</si>
  <si>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</si>
  <si>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</si>
  <si>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</si>
  <si>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</si>
  <si>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</si>
  <si>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102年家庭收支調查報告</t>
  </si>
  <si>
    <t>民國102年</t>
  </si>
  <si>
    <t>2013</t>
  </si>
  <si>
    <t>The Survey of Family Income and Expenditure, 2013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</si>
</sst>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4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center" vertical="center"/>
    </xf>
    <xf numFmtId="41" fontId="8" fillId="0" borderId="17" xfId="0" applyNumberFormat="1" applyFont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right" vertical="center"/>
    </xf>
    <xf numFmtId="0" fontId="1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 wrapText="1"/>
    </xf>
    <xf numFmtId="41" fontId="0" fillId="0" borderId="20" xfId="0" applyNumberForma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14" xfId="0" applyNumberFormat="1" applyFont="1" applyBorder="1" applyAlignment="1">
      <alignment horizontal="right" vertical="center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I28" sqref="I28"/>
    </sheetView>
  </sheetViews>
  <sheetFormatPr defaultColWidth="9.00390625" defaultRowHeight="16.5"/>
  <cols>
    <col min="1" max="1" width="28.625" style="3" customWidth="1"/>
    <col min="2" max="4" width="16.625" style="2" customWidth="1"/>
    <col min="5" max="6" width="20.625" style="2" customWidth="1"/>
    <col min="7" max="7" width="35.625" style="14" customWidth="1"/>
    <col min="8" max="16384" width="9.00390625" style="3" customWidth="1"/>
  </cols>
  <sheetData>
    <row r="1" spans="1:42" ht="15.75" customHeight="1">
      <c r="A1" s="49" t="s">
        <v>138</v>
      </c>
      <c r="D1" s="2" t="s">
        <v>15</v>
      </c>
      <c r="E1" s="53" t="s">
        <v>141</v>
      </c>
      <c r="F1" s="54"/>
      <c r="G1" s="54"/>
      <c r="H1" s="34"/>
      <c r="W1"/>
      <c r="X1"/>
      <c r="Y1"/>
      <c r="Z1"/>
      <c r="AA1">
        <v>8191640</v>
      </c>
      <c r="AB1">
        <v>477495.1015</v>
      </c>
      <c r="AC1">
        <v>2546372.7432</v>
      </c>
      <c r="AD1">
        <v>3630763.4991</v>
      </c>
      <c r="AE1">
        <v>1537008.6562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59</v>
      </c>
      <c r="AM1" t="s">
        <v>16</v>
      </c>
      <c r="AN1">
        <v>13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3.2079939472</v>
      </c>
      <c r="AB2">
        <v>2.9574170554</v>
      </c>
      <c r="AC2">
        <v>3.7583630847</v>
      </c>
      <c r="AD2">
        <v>3.4161603752</v>
      </c>
      <c r="AE2">
        <v>1.8823027792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59</v>
      </c>
      <c r="AM2" t="s">
        <v>16</v>
      </c>
      <c r="AN2">
        <v>13</v>
      </c>
      <c r="AO2">
        <v>1</v>
      </c>
      <c r="AP2">
        <v>2</v>
      </c>
    </row>
    <row r="3" spans="1:42" ht="15.75" customHeight="1">
      <c r="A3" s="56" t="s">
        <v>87</v>
      </c>
      <c r="B3" s="56"/>
      <c r="C3" s="56"/>
      <c r="D3" s="56"/>
      <c r="E3" s="57" t="s">
        <v>84</v>
      </c>
      <c r="F3" s="57"/>
      <c r="G3" s="57"/>
      <c r="W3"/>
      <c r="X3"/>
      <c r="Y3"/>
      <c r="Z3"/>
      <c r="AA3">
        <v>2.5717851549</v>
      </c>
      <c r="AB3">
        <v>2.4862662808</v>
      </c>
      <c r="AC3">
        <v>2.8974164602</v>
      </c>
      <c r="AD3">
        <v>2.6948822355</v>
      </c>
      <c r="AE3">
        <v>1.7680940249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59</v>
      </c>
      <c r="AM3" t="s">
        <v>16</v>
      </c>
      <c r="AN3">
        <v>13</v>
      </c>
      <c r="AO3">
        <v>1</v>
      </c>
      <c r="AP3">
        <v>3</v>
      </c>
    </row>
    <row r="4" spans="1:42" ht="15.75" customHeight="1">
      <c r="A4" s="4"/>
      <c r="E4" s="48" t="s">
        <v>85</v>
      </c>
      <c r="F4" s="48"/>
      <c r="G4" s="48"/>
      <c r="H4" s="48"/>
      <c r="I4" s="48"/>
      <c r="W4"/>
      <c r="X4"/>
      <c r="Y4"/>
      <c r="Z4"/>
      <c r="AA4">
        <v>1.4634988672</v>
      </c>
      <c r="AB4">
        <v>1.7698880585</v>
      </c>
      <c r="AC4">
        <v>1.8714222636</v>
      </c>
      <c r="AD4">
        <v>1.7566565107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59</v>
      </c>
      <c r="AM4" t="s">
        <v>16</v>
      </c>
      <c r="AN4">
        <v>13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1.7079282766</v>
      </c>
      <c r="AB5">
        <v>1.4918793123</v>
      </c>
      <c r="AC5">
        <v>1.9645208501</v>
      </c>
      <c r="AD5">
        <v>1.8073680739</v>
      </c>
      <c r="AE5">
        <v>1.1150491172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59</v>
      </c>
      <c r="AM5" t="s">
        <v>16</v>
      </c>
      <c r="AN5">
        <v>13</v>
      </c>
      <c r="AO5">
        <v>1</v>
      </c>
      <c r="AP5">
        <v>5</v>
      </c>
    </row>
    <row r="6" spans="1:42" ht="15.75" customHeight="1" thickBot="1">
      <c r="A6" s="23"/>
      <c r="B6" s="55" t="s">
        <v>139</v>
      </c>
      <c r="C6" s="55"/>
      <c r="D6" s="22" t="s">
        <v>89</v>
      </c>
      <c r="E6" s="58" t="s">
        <v>140</v>
      </c>
      <c r="F6" s="59"/>
      <c r="G6" s="33" t="s">
        <v>14</v>
      </c>
      <c r="W6"/>
      <c r="X6"/>
      <c r="Y6"/>
      <c r="Z6"/>
      <c r="AA6">
        <v>1140270.8174</v>
      </c>
      <c r="AB6">
        <v>763266.35604</v>
      </c>
      <c r="AC6">
        <v>1291229.8133</v>
      </c>
      <c r="AD6">
        <v>1332656.2239</v>
      </c>
      <c r="AE6">
        <v>552840.16289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59</v>
      </c>
      <c r="AM6" t="s">
        <v>16</v>
      </c>
      <c r="AN6">
        <v>13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655706.62192</v>
      </c>
      <c r="AB7">
        <v>191505.5845</v>
      </c>
      <c r="AC7">
        <v>881004.42672</v>
      </c>
      <c r="AD7">
        <v>792802.1651</v>
      </c>
      <c r="AE7">
        <v>102814.51012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59</v>
      </c>
      <c r="AM7" t="s">
        <v>16</v>
      </c>
      <c r="AN7">
        <v>13</v>
      </c>
      <c r="AO7">
        <v>1</v>
      </c>
      <c r="AP7">
        <v>7</v>
      </c>
    </row>
    <row r="8" spans="1:42" s="8" customFormat="1" ht="12.75" customHeight="1">
      <c r="A8" s="5"/>
      <c r="B8" s="6" t="s">
        <v>58</v>
      </c>
      <c r="C8" s="6" t="s">
        <v>68</v>
      </c>
      <c r="D8" s="6" t="s">
        <v>69</v>
      </c>
      <c r="E8" s="6" t="s">
        <v>70</v>
      </c>
      <c r="F8" s="6" t="s">
        <v>82</v>
      </c>
      <c r="G8" s="7"/>
      <c r="W8"/>
      <c r="X8"/>
      <c r="Y8"/>
      <c r="Z8"/>
      <c r="AA8">
        <v>487835.13641</v>
      </c>
      <c r="AB8">
        <v>145287.96367</v>
      </c>
      <c r="AC8">
        <v>690761.59182</v>
      </c>
      <c r="AD8">
        <v>597080.76193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59</v>
      </c>
      <c r="AM8" t="s">
        <v>16</v>
      </c>
      <c r="AN8">
        <v>13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44871.844818</v>
      </c>
      <c r="AB9">
        <v>22665.10106</v>
      </c>
      <c r="AC9">
        <v>23132.094808</v>
      </c>
      <c r="AD9">
        <v>40001.672359</v>
      </c>
      <c r="AE9">
        <v>99291.553056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59</v>
      </c>
      <c r="AM9" t="s">
        <v>16</v>
      </c>
      <c r="AN9">
        <v>13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73</v>
      </c>
      <c r="D10" s="30" t="s">
        <v>72</v>
      </c>
      <c r="E10" s="30" t="s">
        <v>71</v>
      </c>
      <c r="F10" s="30" t="s">
        <v>83</v>
      </c>
      <c r="G10" s="10"/>
      <c r="W10"/>
      <c r="X10"/>
      <c r="Y10"/>
      <c r="Z10"/>
      <c r="AA10">
        <v>122999.6407</v>
      </c>
      <c r="AB10">
        <v>23552.519774</v>
      </c>
      <c r="AC10">
        <v>167110.74009</v>
      </c>
      <c r="AD10">
        <v>155719.73082</v>
      </c>
      <c r="AE10">
        <v>3522.9570685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59</v>
      </c>
      <c r="AM10" t="s">
        <v>16</v>
      </c>
      <c r="AN10">
        <v>13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149969.64893</v>
      </c>
      <c r="AB11">
        <v>283807.77647</v>
      </c>
      <c r="AC11">
        <v>111949.68255</v>
      </c>
      <c r="AD11">
        <v>222248.71638</v>
      </c>
      <c r="AE11">
        <v>639.16657764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59</v>
      </c>
      <c r="AM11" t="s">
        <v>16</v>
      </c>
      <c r="AN11">
        <v>13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46160.524724</v>
      </c>
      <c r="AB12">
        <v>21358.122686</v>
      </c>
      <c r="AC12">
        <v>33904.045858</v>
      </c>
      <c r="AD12">
        <v>42259.221226</v>
      </c>
      <c r="AE12">
        <v>83386.92504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59</v>
      </c>
      <c r="AM12" t="s">
        <v>16</v>
      </c>
      <c r="AN12">
        <v>13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68844.988238</v>
      </c>
      <c r="AB13">
        <v>44719.897838</v>
      </c>
      <c r="AC13">
        <v>70591.821174</v>
      </c>
      <c r="AD13">
        <v>73942.706145</v>
      </c>
      <c r="AE13">
        <v>61403.856827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59</v>
      </c>
      <c r="AM13" t="s">
        <v>16</v>
      </c>
      <c r="AN13">
        <v>13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219444.02191</v>
      </c>
      <c r="AB14">
        <v>221680.98783</v>
      </c>
      <c r="AC14">
        <v>193650.07068</v>
      </c>
      <c r="AD14">
        <v>201291.6384</v>
      </c>
      <c r="AE14">
        <v>304362.14192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59</v>
      </c>
      <c r="AM14" t="s">
        <v>16</v>
      </c>
      <c r="AN14">
        <v>13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62519.706677</v>
      </c>
      <c r="AB15">
        <v>51828.890254</v>
      </c>
      <c r="AC15">
        <v>39437.47755</v>
      </c>
      <c r="AD15">
        <v>45397.676034</v>
      </c>
      <c r="AE15">
        <v>144527.58279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59</v>
      </c>
      <c r="AM15" t="s">
        <v>16</v>
      </c>
      <c r="AN15">
        <v>13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8191640</v>
      </c>
      <c r="C16" s="24">
        <f>+AB1</f>
        <v>477495.1015</v>
      </c>
      <c r="D16" s="24">
        <f>+AC1</f>
        <v>2546372.7432</v>
      </c>
      <c r="E16" s="24">
        <f>+AD1</f>
        <v>3630763.4991</v>
      </c>
      <c r="F16" s="24">
        <f>+AE1</f>
        <v>1537008.6562</v>
      </c>
      <c r="G16" s="45" t="s">
        <v>27</v>
      </c>
      <c r="W16"/>
      <c r="X16"/>
      <c r="Y16"/>
      <c r="Z16"/>
      <c r="AA16">
        <v>48606.766256</v>
      </c>
      <c r="AB16">
        <v>81200.568355</v>
      </c>
      <c r="AC16">
        <v>42500.523526</v>
      </c>
      <c r="AD16">
        <v>41782.139323</v>
      </c>
      <c r="AE16">
        <v>64718.578948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59</v>
      </c>
      <c r="AM16" t="s">
        <v>16</v>
      </c>
      <c r="AN16">
        <v>13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3.21</v>
      </c>
      <c r="C17" s="25">
        <f t="shared" si="0"/>
        <v>2.96</v>
      </c>
      <c r="D17" s="25">
        <f t="shared" si="0"/>
        <v>3.76</v>
      </c>
      <c r="E17" s="25">
        <f t="shared" si="0"/>
        <v>3.42</v>
      </c>
      <c r="F17" s="25">
        <f t="shared" si="0"/>
        <v>1.88</v>
      </c>
      <c r="G17" s="45" t="s">
        <v>28</v>
      </c>
      <c r="W17"/>
      <c r="X17"/>
      <c r="Y17"/>
      <c r="Z17"/>
      <c r="AA17">
        <v>105454.144</v>
      </c>
      <c r="AB17">
        <v>87740.371775</v>
      </c>
      <c r="AC17">
        <v>109032.47399</v>
      </c>
      <c r="AD17">
        <v>110730.49925</v>
      </c>
      <c r="AE17">
        <v>92565.003461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59</v>
      </c>
      <c r="AM17" t="s">
        <v>16</v>
      </c>
      <c r="AN17">
        <v>13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2.57</v>
      </c>
      <c r="C18" s="25">
        <f t="shared" si="0"/>
        <v>2.49</v>
      </c>
      <c r="D18" s="25">
        <f t="shared" si="0"/>
        <v>2.9</v>
      </c>
      <c r="E18" s="25">
        <f t="shared" si="0"/>
        <v>2.69</v>
      </c>
      <c r="F18" s="25">
        <f t="shared" si="0"/>
        <v>1.77</v>
      </c>
      <c r="G18" s="45" t="s">
        <v>29</v>
      </c>
      <c r="W18"/>
      <c r="X18"/>
      <c r="Y18"/>
      <c r="Z18"/>
      <c r="AA18">
        <v>1976.9746611</v>
      </c>
      <c r="AB18">
        <v>911.15744799</v>
      </c>
      <c r="AC18">
        <v>2362.7735565</v>
      </c>
      <c r="AD18">
        <v>2167.8900803</v>
      </c>
      <c r="AE18">
        <v>1217.9457356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59</v>
      </c>
      <c r="AM18" t="s">
        <v>16</v>
      </c>
      <c r="AN18">
        <v>13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1.46</v>
      </c>
      <c r="C19" s="25">
        <f t="shared" si="0"/>
        <v>1.77</v>
      </c>
      <c r="D19" s="25">
        <f t="shared" si="0"/>
        <v>1.87</v>
      </c>
      <c r="E19" s="25">
        <f t="shared" si="0"/>
        <v>1.76</v>
      </c>
      <c r="F19" s="25">
        <f t="shared" si="0"/>
        <v>0</v>
      </c>
      <c r="G19" s="45" t="s">
        <v>30</v>
      </c>
      <c r="W19"/>
      <c r="X19"/>
      <c r="Y19"/>
      <c r="Z19"/>
      <c r="AA19">
        <v>886.43031859</v>
      </c>
      <c r="AB19">
        <v>0</v>
      </c>
      <c r="AC19">
        <v>316.82205645</v>
      </c>
      <c r="AD19">
        <v>1213.4337142</v>
      </c>
      <c r="AE19">
        <v>1333.0309883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59</v>
      </c>
      <c r="AM19" t="s">
        <v>16</v>
      </c>
      <c r="AN19">
        <v>13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1.71</v>
      </c>
      <c r="C20" s="25">
        <f t="shared" si="0"/>
        <v>1.49</v>
      </c>
      <c r="D20" s="25">
        <f t="shared" si="0"/>
        <v>1.96</v>
      </c>
      <c r="E20" s="25">
        <f t="shared" si="0"/>
        <v>1.81</v>
      </c>
      <c r="F20" s="25">
        <f t="shared" si="0"/>
        <v>1.12</v>
      </c>
      <c r="G20" s="45" t="s">
        <v>31</v>
      </c>
      <c r="W20"/>
      <c r="X20"/>
      <c r="Y20"/>
      <c r="Z20"/>
      <c r="AA20">
        <v>145.01163704</v>
      </c>
      <c r="AB20">
        <v>193.98671</v>
      </c>
      <c r="AC20">
        <v>129.76633741</v>
      </c>
      <c r="AD20">
        <v>111.7766345</v>
      </c>
      <c r="AE20">
        <v>233.56240191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59</v>
      </c>
      <c r="AM20" t="s">
        <v>16</v>
      </c>
      <c r="AN20">
        <v>13</v>
      </c>
      <c r="AO20">
        <v>1</v>
      </c>
      <c r="AP20">
        <v>20</v>
      </c>
    </row>
    <row r="21" spans="1:42" s="15" customFormat="1" ht="19.5" customHeight="1">
      <c r="A21" s="27" t="s">
        <v>17</v>
      </c>
      <c r="B21" s="24">
        <f>+AA6</f>
        <v>1140270.8174</v>
      </c>
      <c r="C21" s="24">
        <f>+AB6</f>
        <v>763266.35604</v>
      </c>
      <c r="D21" s="24">
        <f>+AC6</f>
        <v>1291229.8133</v>
      </c>
      <c r="E21" s="24">
        <f>+AD6</f>
        <v>1332656.2239</v>
      </c>
      <c r="F21" s="24">
        <f>+AE6</f>
        <v>552840.16289</v>
      </c>
      <c r="G21" s="45" t="s">
        <v>44</v>
      </c>
      <c r="W21"/>
      <c r="X21"/>
      <c r="Y21"/>
      <c r="Z21"/>
      <c r="AA21">
        <v>198063.11278</v>
      </c>
      <c r="AB21">
        <v>106064.23891</v>
      </c>
      <c r="AC21">
        <v>237650.97935</v>
      </c>
      <c r="AD21">
        <v>239289.09321</v>
      </c>
      <c r="AE21">
        <v>63673.344127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59</v>
      </c>
      <c r="AM21" t="s">
        <v>16</v>
      </c>
      <c r="AN21">
        <v>13</v>
      </c>
      <c r="AO21">
        <v>1</v>
      </c>
      <c r="AP21">
        <v>21</v>
      </c>
    </row>
    <row r="22" spans="1:42" s="15" customFormat="1" ht="19.5" customHeight="1">
      <c r="A22" s="28" t="s">
        <v>93</v>
      </c>
      <c r="B22" s="26">
        <f>+AA7</f>
        <v>655706.62192</v>
      </c>
      <c r="C22" s="26">
        <f aca="true" t="shared" si="1" ref="C22:F35">+AB7</f>
        <v>191505.5845</v>
      </c>
      <c r="D22" s="26">
        <f t="shared" si="1"/>
        <v>881004.42672</v>
      </c>
      <c r="E22" s="26">
        <f t="shared" si="1"/>
        <v>792802.1651</v>
      </c>
      <c r="F22" s="26">
        <f t="shared" si="1"/>
        <v>102814.51012</v>
      </c>
      <c r="G22" s="46" t="s">
        <v>66</v>
      </c>
      <c r="W22"/>
      <c r="X22"/>
      <c r="Y22"/>
      <c r="Z22"/>
      <c r="AA22">
        <v>12358.792655</v>
      </c>
      <c r="AB22">
        <v>2780.8074701</v>
      </c>
      <c r="AC22">
        <v>13549.767096</v>
      </c>
      <c r="AD22">
        <v>16751.075612</v>
      </c>
      <c r="AE22">
        <v>2985.6740184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59</v>
      </c>
      <c r="AM22" t="s">
        <v>16</v>
      </c>
      <c r="AN22">
        <v>13</v>
      </c>
      <c r="AO22">
        <v>1</v>
      </c>
      <c r="AP22">
        <v>22</v>
      </c>
    </row>
    <row r="23" spans="1:42" s="15" customFormat="1" ht="19.5" customHeight="1">
      <c r="A23" s="29" t="s">
        <v>18</v>
      </c>
      <c r="B23" s="26">
        <f aca="true" t="shared" si="2" ref="B23:B35">+AA8</f>
        <v>487835.13641</v>
      </c>
      <c r="C23" s="26">
        <f t="shared" si="1"/>
        <v>145287.96367</v>
      </c>
      <c r="D23" s="26">
        <f t="shared" si="1"/>
        <v>690761.59182</v>
      </c>
      <c r="E23" s="26">
        <f t="shared" si="1"/>
        <v>597080.76193</v>
      </c>
      <c r="F23" s="26">
        <f t="shared" si="1"/>
        <v>0</v>
      </c>
      <c r="G23" s="46" t="s">
        <v>32</v>
      </c>
      <c r="W23"/>
      <c r="X23"/>
      <c r="Y23"/>
      <c r="Z23"/>
      <c r="AA23">
        <v>185704.32012</v>
      </c>
      <c r="AB23">
        <v>103283.43144</v>
      </c>
      <c r="AC23">
        <v>224101.21226</v>
      </c>
      <c r="AD23">
        <v>222538.01759</v>
      </c>
      <c r="AE23">
        <v>60687.670109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59</v>
      </c>
      <c r="AM23" t="s">
        <v>16</v>
      </c>
      <c r="AN23">
        <v>13</v>
      </c>
      <c r="AO23">
        <v>1</v>
      </c>
      <c r="AP23">
        <v>23</v>
      </c>
    </row>
    <row r="24" spans="1:42" s="15" customFormat="1" ht="19.5" customHeight="1">
      <c r="A24" s="29" t="s">
        <v>19</v>
      </c>
      <c r="B24" s="26">
        <f t="shared" si="2"/>
        <v>44871.844818</v>
      </c>
      <c r="C24" s="26">
        <f t="shared" si="1"/>
        <v>22665.10106</v>
      </c>
      <c r="D24" s="26">
        <f t="shared" si="1"/>
        <v>23132.094808</v>
      </c>
      <c r="E24" s="26">
        <f t="shared" si="1"/>
        <v>40001.672359</v>
      </c>
      <c r="F24" s="26">
        <f t="shared" si="1"/>
        <v>99291.553056</v>
      </c>
      <c r="G24" s="46" t="s">
        <v>33</v>
      </c>
      <c r="W24"/>
      <c r="X24"/>
      <c r="Y24"/>
      <c r="Z24"/>
      <c r="AA24">
        <v>45659.508712</v>
      </c>
      <c r="AB24">
        <v>31687.584143</v>
      </c>
      <c r="AC24">
        <v>48478.182387</v>
      </c>
      <c r="AD24">
        <v>55454.989646</v>
      </c>
      <c r="AE24">
        <v>22191.233002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59</v>
      </c>
      <c r="AM24" t="s">
        <v>16</v>
      </c>
      <c r="AN24">
        <v>13</v>
      </c>
      <c r="AO24">
        <v>1</v>
      </c>
      <c r="AP24">
        <v>24</v>
      </c>
    </row>
    <row r="25" spans="1:42" s="15" customFormat="1" ht="19.5" customHeight="1">
      <c r="A25" s="29" t="s">
        <v>60</v>
      </c>
      <c r="B25" s="26">
        <f t="shared" si="2"/>
        <v>122999.6407</v>
      </c>
      <c r="C25" s="26">
        <f t="shared" si="1"/>
        <v>23552.519774</v>
      </c>
      <c r="D25" s="26">
        <f t="shared" si="1"/>
        <v>167110.74009</v>
      </c>
      <c r="E25" s="26">
        <f t="shared" si="1"/>
        <v>155719.73082</v>
      </c>
      <c r="F25" s="26">
        <f t="shared" si="1"/>
        <v>3522.9570685</v>
      </c>
      <c r="G25" s="46" t="s">
        <v>34</v>
      </c>
      <c r="W25"/>
      <c r="X25"/>
      <c r="Y25"/>
      <c r="Z25"/>
      <c r="AA25">
        <v>31529.771501</v>
      </c>
      <c r="AB25">
        <v>14787.19109</v>
      </c>
      <c r="AC25">
        <v>36490.149708</v>
      </c>
      <c r="AD25">
        <v>39097.134507</v>
      </c>
      <c r="AE25">
        <v>10637.38616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59</v>
      </c>
      <c r="AM25" t="s">
        <v>16</v>
      </c>
      <c r="AN25">
        <v>13</v>
      </c>
      <c r="AO25">
        <v>1</v>
      </c>
      <c r="AP25">
        <v>25</v>
      </c>
    </row>
    <row r="26" spans="1:42" s="15" customFormat="1" ht="19.5" customHeight="1">
      <c r="A26" s="28" t="s">
        <v>20</v>
      </c>
      <c r="B26" s="26">
        <f t="shared" si="2"/>
        <v>149969.64893</v>
      </c>
      <c r="C26" s="26">
        <f t="shared" si="1"/>
        <v>283807.77647</v>
      </c>
      <c r="D26" s="26">
        <f t="shared" si="1"/>
        <v>111949.68255</v>
      </c>
      <c r="E26" s="26">
        <f t="shared" si="1"/>
        <v>222248.71638</v>
      </c>
      <c r="F26" s="26">
        <f t="shared" si="1"/>
        <v>639.16657764</v>
      </c>
      <c r="G26" s="46" t="s">
        <v>67</v>
      </c>
      <c r="W26"/>
      <c r="X26"/>
      <c r="Y26"/>
      <c r="Z26"/>
      <c r="AA26">
        <v>106319.27464</v>
      </c>
      <c r="AB26">
        <v>56625.081323</v>
      </c>
      <c r="AC26">
        <v>137273.96858</v>
      </c>
      <c r="AD26">
        <v>124682.30782</v>
      </c>
      <c r="AE26">
        <v>27097.023568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59</v>
      </c>
      <c r="AM26" t="s">
        <v>16</v>
      </c>
      <c r="AN26">
        <v>13</v>
      </c>
      <c r="AO26">
        <v>1</v>
      </c>
      <c r="AP26">
        <v>26</v>
      </c>
    </row>
    <row r="27" spans="1:42" s="15" customFormat="1" ht="19.5" customHeight="1">
      <c r="A27" s="28" t="s">
        <v>91</v>
      </c>
      <c r="B27" s="26">
        <f t="shared" si="2"/>
        <v>46160.524724</v>
      </c>
      <c r="C27" s="26">
        <f t="shared" si="1"/>
        <v>21358.122686</v>
      </c>
      <c r="D27" s="26">
        <f t="shared" si="1"/>
        <v>33904.045858</v>
      </c>
      <c r="E27" s="26">
        <f t="shared" si="1"/>
        <v>42259.221226</v>
      </c>
      <c r="F27" s="26">
        <f t="shared" si="1"/>
        <v>83386.92504</v>
      </c>
      <c r="G27" s="46" t="s">
        <v>35</v>
      </c>
      <c r="W27"/>
      <c r="X27"/>
      <c r="Y27"/>
      <c r="Z27"/>
      <c r="AA27">
        <v>2195.7652739</v>
      </c>
      <c r="AB27">
        <v>183.57488588</v>
      </c>
      <c r="AC27">
        <v>1858.9115769</v>
      </c>
      <c r="AD27">
        <v>3303.5856215</v>
      </c>
      <c r="AE27">
        <v>762.02737854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59</v>
      </c>
      <c r="AM27" t="s">
        <v>16</v>
      </c>
      <c r="AN27">
        <v>13</v>
      </c>
      <c r="AO27">
        <v>1</v>
      </c>
      <c r="AP27">
        <v>27</v>
      </c>
    </row>
    <row r="28" spans="1:42" s="15" customFormat="1" ht="19.5" customHeight="1">
      <c r="A28" s="28" t="s">
        <v>21</v>
      </c>
      <c r="B28" s="26">
        <f t="shared" si="2"/>
        <v>68844.988238</v>
      </c>
      <c r="C28" s="26">
        <f t="shared" si="1"/>
        <v>44719.897838</v>
      </c>
      <c r="D28" s="26">
        <f t="shared" si="1"/>
        <v>70591.821174</v>
      </c>
      <c r="E28" s="26">
        <f t="shared" si="1"/>
        <v>73942.706145</v>
      </c>
      <c r="F28" s="26">
        <f t="shared" si="1"/>
        <v>61403.856827</v>
      </c>
      <c r="G28" s="46" t="s">
        <v>36</v>
      </c>
      <c r="W28"/>
      <c r="X28"/>
      <c r="Y28"/>
      <c r="Z28"/>
      <c r="AA28">
        <v>747922.05174</v>
      </c>
      <c r="AB28">
        <v>522419.08396</v>
      </c>
      <c r="AC28">
        <v>830686.10495</v>
      </c>
      <c r="AD28">
        <v>835618.63725</v>
      </c>
      <c r="AE28">
        <v>473702.95304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59</v>
      </c>
      <c r="AM28" t="s">
        <v>16</v>
      </c>
      <c r="AN28">
        <v>13</v>
      </c>
      <c r="AO28">
        <v>2</v>
      </c>
      <c r="AP28">
        <v>1</v>
      </c>
    </row>
    <row r="29" spans="1:42" s="15" customFormat="1" ht="19.5" customHeight="1">
      <c r="A29" s="28" t="s">
        <v>22</v>
      </c>
      <c r="B29" s="26">
        <f t="shared" si="2"/>
        <v>219444.02191</v>
      </c>
      <c r="C29" s="26">
        <f t="shared" si="1"/>
        <v>221680.98783</v>
      </c>
      <c r="D29" s="26">
        <f t="shared" si="1"/>
        <v>193650.07068</v>
      </c>
      <c r="E29" s="26">
        <f t="shared" si="1"/>
        <v>201291.6384</v>
      </c>
      <c r="F29" s="26">
        <f t="shared" si="1"/>
        <v>304362.14192</v>
      </c>
      <c r="G29" s="46" t="s">
        <v>37</v>
      </c>
      <c r="W29"/>
      <c r="X29"/>
      <c r="Y29"/>
      <c r="Z29"/>
      <c r="AA29">
        <v>112786.11976</v>
      </c>
      <c r="AB29">
        <v>97892.361358</v>
      </c>
      <c r="AC29">
        <v>127219.31757</v>
      </c>
      <c r="AD29">
        <v>119371.76014</v>
      </c>
      <c r="AE29">
        <v>77944.736568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59</v>
      </c>
      <c r="AM29" t="s">
        <v>16</v>
      </c>
      <c r="AN29">
        <v>13</v>
      </c>
      <c r="AO29">
        <v>2</v>
      </c>
      <c r="AP29">
        <v>2</v>
      </c>
    </row>
    <row r="30" spans="1:42" s="15" customFormat="1" ht="19.5" customHeight="1">
      <c r="A30" s="29" t="s">
        <v>61</v>
      </c>
      <c r="B30" s="26">
        <f t="shared" si="2"/>
        <v>62519.706677</v>
      </c>
      <c r="C30" s="26">
        <f t="shared" si="1"/>
        <v>51828.890254</v>
      </c>
      <c r="D30" s="26">
        <f t="shared" si="1"/>
        <v>39437.47755</v>
      </c>
      <c r="E30" s="26">
        <f t="shared" si="1"/>
        <v>45397.676034</v>
      </c>
      <c r="F30" s="26">
        <f t="shared" si="1"/>
        <v>144527.58279</v>
      </c>
      <c r="G30" s="46" t="s">
        <v>38</v>
      </c>
      <c r="W30"/>
      <c r="X30"/>
      <c r="Y30"/>
      <c r="Z30"/>
      <c r="AA30">
        <v>9117.0896875</v>
      </c>
      <c r="AB30">
        <v>12730.255597</v>
      </c>
      <c r="AC30">
        <v>12090.15022</v>
      </c>
      <c r="AD30">
        <v>9021.4674347</v>
      </c>
      <c r="AE30">
        <v>3294.9965556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59</v>
      </c>
      <c r="AM30" t="s">
        <v>16</v>
      </c>
      <c r="AN30">
        <v>13</v>
      </c>
      <c r="AO30">
        <v>2</v>
      </c>
      <c r="AP30">
        <v>3</v>
      </c>
    </row>
    <row r="31" spans="1:42" s="15" customFormat="1" ht="19.5" customHeight="1">
      <c r="A31" s="29" t="s">
        <v>23</v>
      </c>
      <c r="B31" s="26">
        <f t="shared" si="2"/>
        <v>48606.766256</v>
      </c>
      <c r="C31" s="26">
        <f t="shared" si="1"/>
        <v>81200.568355</v>
      </c>
      <c r="D31" s="26">
        <f t="shared" si="1"/>
        <v>42500.523526</v>
      </c>
      <c r="E31" s="26">
        <f t="shared" si="1"/>
        <v>41782.139323</v>
      </c>
      <c r="F31" s="26">
        <f t="shared" si="1"/>
        <v>64718.578948</v>
      </c>
      <c r="G31" s="46" t="s">
        <v>39</v>
      </c>
      <c r="W31"/>
      <c r="X31"/>
      <c r="Y31"/>
      <c r="Z31"/>
      <c r="AA31">
        <v>22295.270355</v>
      </c>
      <c r="AB31">
        <v>13686.462372</v>
      </c>
      <c r="AC31">
        <v>25686.230814</v>
      </c>
      <c r="AD31">
        <v>26526.289194</v>
      </c>
      <c r="AE31">
        <v>9357.272688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59</v>
      </c>
      <c r="AM31" t="s">
        <v>16</v>
      </c>
      <c r="AN31">
        <v>13</v>
      </c>
      <c r="AO31">
        <v>2</v>
      </c>
      <c r="AP31">
        <v>4</v>
      </c>
    </row>
    <row r="32" spans="1:42" s="15" customFormat="1" ht="19.5" customHeight="1">
      <c r="A32" s="29" t="s">
        <v>24</v>
      </c>
      <c r="B32" s="26">
        <f t="shared" si="2"/>
        <v>105454.144</v>
      </c>
      <c r="C32" s="26">
        <f t="shared" si="1"/>
        <v>87740.371775</v>
      </c>
      <c r="D32" s="26">
        <f t="shared" si="1"/>
        <v>109032.47399</v>
      </c>
      <c r="E32" s="26">
        <f t="shared" si="1"/>
        <v>110730.49925</v>
      </c>
      <c r="F32" s="26">
        <f t="shared" si="1"/>
        <v>92565.003461</v>
      </c>
      <c r="G32" s="46" t="s">
        <v>40</v>
      </c>
      <c r="W32"/>
      <c r="X32"/>
      <c r="Y32"/>
      <c r="Z32"/>
      <c r="AA32">
        <v>181526.54783</v>
      </c>
      <c r="AB32">
        <v>108235.33436</v>
      </c>
      <c r="AC32">
        <v>183030.37758</v>
      </c>
      <c r="AD32">
        <v>200982.47851</v>
      </c>
      <c r="AE32">
        <v>155844.84565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59</v>
      </c>
      <c r="AM32" t="s">
        <v>16</v>
      </c>
      <c r="AN32">
        <v>13</v>
      </c>
      <c r="AO32">
        <v>2</v>
      </c>
      <c r="AP32">
        <v>5</v>
      </c>
    </row>
    <row r="33" spans="1:42" s="15" customFormat="1" ht="19.5" customHeight="1">
      <c r="A33" s="29" t="s">
        <v>25</v>
      </c>
      <c r="B33" s="26">
        <f t="shared" si="2"/>
        <v>1976.9746611</v>
      </c>
      <c r="C33" s="26">
        <f t="shared" si="1"/>
        <v>911.15744799</v>
      </c>
      <c r="D33" s="26">
        <f t="shared" si="1"/>
        <v>2362.7735565</v>
      </c>
      <c r="E33" s="26">
        <f t="shared" si="1"/>
        <v>2167.8900803</v>
      </c>
      <c r="F33" s="26">
        <f t="shared" si="1"/>
        <v>1217.9457356</v>
      </c>
      <c r="G33" s="46" t="s">
        <v>41</v>
      </c>
      <c r="W33"/>
      <c r="X33"/>
      <c r="Y33"/>
      <c r="Z33"/>
      <c r="AA33">
        <v>159983.10267</v>
      </c>
      <c r="AB33">
        <v>88604.430046</v>
      </c>
      <c r="AC33">
        <v>159167.98212</v>
      </c>
      <c r="AD33">
        <v>178346.04632</v>
      </c>
      <c r="AE33">
        <v>140130.94496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59</v>
      </c>
      <c r="AM33" t="s">
        <v>16</v>
      </c>
      <c r="AN33">
        <v>13</v>
      </c>
      <c r="AO33">
        <v>2</v>
      </c>
      <c r="AP33">
        <v>6</v>
      </c>
    </row>
    <row r="34" spans="1:42" s="15" customFormat="1" ht="19.5" customHeight="1">
      <c r="A34" s="29" t="s">
        <v>26</v>
      </c>
      <c r="B34" s="26">
        <f t="shared" si="2"/>
        <v>886.43031859</v>
      </c>
      <c r="C34" s="26">
        <f t="shared" si="1"/>
        <v>0</v>
      </c>
      <c r="D34" s="26">
        <f t="shared" si="1"/>
        <v>316.82205645</v>
      </c>
      <c r="E34" s="26">
        <f t="shared" si="1"/>
        <v>1213.4337142</v>
      </c>
      <c r="F34" s="26">
        <f t="shared" si="1"/>
        <v>1333.0309883</v>
      </c>
      <c r="G34" s="46" t="s">
        <v>42</v>
      </c>
      <c r="W34"/>
      <c r="X34"/>
      <c r="Y34"/>
      <c r="Z34"/>
      <c r="AA34">
        <v>21543.445161</v>
      </c>
      <c r="AB34">
        <v>19630.904316</v>
      </c>
      <c r="AC34">
        <v>23862.395457</v>
      </c>
      <c r="AD34">
        <v>22636.432182</v>
      </c>
      <c r="AE34">
        <v>15713.900685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59</v>
      </c>
      <c r="AM34" t="s">
        <v>16</v>
      </c>
      <c r="AN34">
        <v>13</v>
      </c>
      <c r="AO34">
        <v>2</v>
      </c>
      <c r="AP34">
        <v>7</v>
      </c>
    </row>
    <row r="35" spans="1:42" s="15" customFormat="1" ht="19.5" customHeight="1">
      <c r="A35" s="28" t="s">
        <v>92</v>
      </c>
      <c r="B35" s="26">
        <f t="shared" si="2"/>
        <v>145.01163704</v>
      </c>
      <c r="C35" s="26">
        <f t="shared" si="1"/>
        <v>193.98671</v>
      </c>
      <c r="D35" s="26">
        <f t="shared" si="1"/>
        <v>129.76633741</v>
      </c>
      <c r="E35" s="26">
        <f t="shared" si="1"/>
        <v>111.7766345</v>
      </c>
      <c r="F35" s="26">
        <f t="shared" si="1"/>
        <v>233.56240191</v>
      </c>
      <c r="G35" s="46" t="s">
        <v>43</v>
      </c>
      <c r="W35"/>
      <c r="X35"/>
      <c r="Y35"/>
      <c r="Z35"/>
      <c r="AA35">
        <v>18391.745038</v>
      </c>
      <c r="AB35">
        <v>11145.735031</v>
      </c>
      <c r="AC35">
        <v>19775.329014</v>
      </c>
      <c r="AD35">
        <v>21027.652637</v>
      </c>
      <c r="AE35">
        <v>12124.022797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59</v>
      </c>
      <c r="AM35" t="s">
        <v>16</v>
      </c>
      <c r="AN35">
        <v>13</v>
      </c>
      <c r="AO35">
        <v>2</v>
      </c>
      <c r="AP35">
        <v>8</v>
      </c>
    </row>
    <row r="36" spans="1:42" s="15" customFormat="1" ht="19.5" customHeight="1">
      <c r="A36" s="27" t="s">
        <v>45</v>
      </c>
      <c r="B36" s="24">
        <f>+AA21</f>
        <v>198063.11278</v>
      </c>
      <c r="C36" s="24">
        <f aca="true" t="shared" si="3" ref="C36:F42">+AB21</f>
        <v>106064.23891</v>
      </c>
      <c r="D36" s="24">
        <f t="shared" si="3"/>
        <v>237650.97935</v>
      </c>
      <c r="E36" s="24">
        <f t="shared" si="3"/>
        <v>239289.09321</v>
      </c>
      <c r="F36" s="24">
        <f t="shared" si="3"/>
        <v>63673.344127</v>
      </c>
      <c r="G36" s="45" t="s">
        <v>49</v>
      </c>
      <c r="W36"/>
      <c r="X36"/>
      <c r="Y36"/>
      <c r="Z36"/>
      <c r="AA36">
        <v>109710.66165</v>
      </c>
      <c r="AB36">
        <v>101579.70617</v>
      </c>
      <c r="AC36">
        <v>116141.10834</v>
      </c>
      <c r="AD36">
        <v>113415.40244</v>
      </c>
      <c r="AE36">
        <v>92831.862522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59</v>
      </c>
      <c r="AM36" t="s">
        <v>16</v>
      </c>
      <c r="AN36">
        <v>13</v>
      </c>
      <c r="AO36">
        <v>2</v>
      </c>
      <c r="AP36">
        <v>9</v>
      </c>
    </row>
    <row r="37" spans="1:42" s="15" customFormat="1" ht="19.5" customHeight="1">
      <c r="A37" s="28" t="s">
        <v>46</v>
      </c>
      <c r="B37" s="26">
        <f aca="true" t="shared" si="4" ref="B37:B42">+AA22</f>
        <v>12358.792655</v>
      </c>
      <c r="C37" s="26">
        <f t="shared" si="3"/>
        <v>2780.8074701</v>
      </c>
      <c r="D37" s="26">
        <f t="shared" si="3"/>
        <v>13549.767096</v>
      </c>
      <c r="E37" s="26">
        <f t="shared" si="3"/>
        <v>16751.075612</v>
      </c>
      <c r="F37" s="26">
        <f t="shared" si="3"/>
        <v>2985.6740184</v>
      </c>
      <c r="G37" s="46" t="s">
        <v>50</v>
      </c>
      <c r="W37"/>
      <c r="X37"/>
      <c r="Y37"/>
      <c r="Z37"/>
      <c r="AA37">
        <v>73501.50856</v>
      </c>
      <c r="AB37">
        <v>53130.388128</v>
      </c>
      <c r="AC37">
        <v>92318.471425</v>
      </c>
      <c r="AD37">
        <v>83002.747866</v>
      </c>
      <c r="AE37">
        <v>26211.830847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59</v>
      </c>
      <c r="AM37" t="s">
        <v>16</v>
      </c>
      <c r="AN37">
        <v>13</v>
      </c>
      <c r="AO37">
        <v>2</v>
      </c>
      <c r="AP37">
        <v>10</v>
      </c>
    </row>
    <row r="38" spans="1:42" s="15" customFormat="1" ht="19.5" customHeight="1">
      <c r="A38" s="28" t="s">
        <v>47</v>
      </c>
      <c r="B38" s="26">
        <f t="shared" si="4"/>
        <v>185704.32012</v>
      </c>
      <c r="C38" s="26">
        <f t="shared" si="3"/>
        <v>103283.43144</v>
      </c>
      <c r="D38" s="26">
        <f t="shared" si="3"/>
        <v>224101.21226</v>
      </c>
      <c r="E38" s="26">
        <f t="shared" si="3"/>
        <v>222538.01759</v>
      </c>
      <c r="F38" s="26">
        <f t="shared" si="3"/>
        <v>60687.670109</v>
      </c>
      <c r="G38" s="46" t="s">
        <v>51</v>
      </c>
      <c r="W38"/>
      <c r="X38"/>
      <c r="Y38"/>
      <c r="Z38"/>
      <c r="AA38">
        <v>11381.622498</v>
      </c>
      <c r="AB38">
        <v>6167.8370504</v>
      </c>
      <c r="AC38">
        <v>15955.904919</v>
      </c>
      <c r="AD38">
        <v>12269.134175</v>
      </c>
      <c r="AE38">
        <v>3326.6151169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59</v>
      </c>
      <c r="AM38" t="s">
        <v>16</v>
      </c>
      <c r="AN38">
        <v>13</v>
      </c>
      <c r="AO38">
        <v>2</v>
      </c>
      <c r="AP38">
        <v>11</v>
      </c>
    </row>
    <row r="39" spans="1:42" s="15" customFormat="1" ht="19.5" customHeight="1">
      <c r="A39" s="29" t="s">
        <v>62</v>
      </c>
      <c r="B39" s="26">
        <f t="shared" si="4"/>
        <v>45659.508712</v>
      </c>
      <c r="C39" s="26">
        <f t="shared" si="3"/>
        <v>31687.584143</v>
      </c>
      <c r="D39" s="26">
        <f t="shared" si="3"/>
        <v>48478.182387</v>
      </c>
      <c r="E39" s="26">
        <f t="shared" si="3"/>
        <v>55454.989646</v>
      </c>
      <c r="F39" s="26">
        <f t="shared" si="3"/>
        <v>22191.233002</v>
      </c>
      <c r="G39" s="46" t="s">
        <v>52</v>
      </c>
      <c r="W39"/>
      <c r="X39"/>
      <c r="Y39"/>
      <c r="Z39"/>
      <c r="AA39">
        <v>47750.550113</v>
      </c>
      <c r="AB39">
        <v>38644.940603</v>
      </c>
      <c r="AC39">
        <v>60852.946235</v>
      </c>
      <c r="AD39">
        <v>53560.198409</v>
      </c>
      <c r="AE39">
        <v>15148.808287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59</v>
      </c>
      <c r="AM39" t="s">
        <v>16</v>
      </c>
      <c r="AN39">
        <v>13</v>
      </c>
      <c r="AO39">
        <v>2</v>
      </c>
      <c r="AP39">
        <v>12</v>
      </c>
    </row>
    <row r="40" spans="1:42" s="15" customFormat="1" ht="19.5" customHeight="1">
      <c r="A40" s="29" t="s">
        <v>63</v>
      </c>
      <c r="B40" s="26">
        <f t="shared" si="4"/>
        <v>31529.771501</v>
      </c>
      <c r="C40" s="26">
        <f t="shared" si="3"/>
        <v>14787.19109</v>
      </c>
      <c r="D40" s="26">
        <f t="shared" si="3"/>
        <v>36490.149708</v>
      </c>
      <c r="E40" s="26">
        <f t="shared" si="3"/>
        <v>39097.134507</v>
      </c>
      <c r="F40" s="26">
        <f t="shared" si="3"/>
        <v>10637.38616</v>
      </c>
      <c r="G40" s="46" t="s">
        <v>53</v>
      </c>
      <c r="W40"/>
      <c r="X40"/>
      <c r="Y40"/>
      <c r="Z40"/>
      <c r="AA40">
        <v>9972.4667573</v>
      </c>
      <c r="AB40">
        <v>4750.2314431</v>
      </c>
      <c r="AC40">
        <v>9990.6787646</v>
      </c>
      <c r="AD40">
        <v>12273.731532</v>
      </c>
      <c r="AE40">
        <v>6128.5515654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59</v>
      </c>
      <c r="AM40" t="s">
        <v>16</v>
      </c>
      <c r="AN40">
        <v>13</v>
      </c>
      <c r="AO40">
        <v>2</v>
      </c>
      <c r="AP40">
        <v>13</v>
      </c>
    </row>
    <row r="41" spans="1:42" s="15" customFormat="1" ht="19.5" customHeight="1">
      <c r="A41" s="29" t="s">
        <v>64</v>
      </c>
      <c r="B41" s="26">
        <f t="shared" si="4"/>
        <v>106319.27464</v>
      </c>
      <c r="C41" s="26">
        <f t="shared" si="3"/>
        <v>56625.081323</v>
      </c>
      <c r="D41" s="26">
        <f t="shared" si="3"/>
        <v>137273.96858</v>
      </c>
      <c r="E41" s="26">
        <f t="shared" si="3"/>
        <v>124682.30782</v>
      </c>
      <c r="F41" s="26">
        <f t="shared" si="3"/>
        <v>27097.023568</v>
      </c>
      <c r="G41" s="46" t="s">
        <v>54</v>
      </c>
      <c r="W41"/>
      <c r="X41"/>
      <c r="Y41"/>
      <c r="Z41"/>
      <c r="AA41">
        <v>4396.8691927</v>
      </c>
      <c r="AB41">
        <v>3567.3790313</v>
      </c>
      <c r="AC41">
        <v>5518.941507</v>
      </c>
      <c r="AD41">
        <v>4899.6837494</v>
      </c>
      <c r="AE41">
        <v>1607.8558776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59</v>
      </c>
      <c r="AM41" t="s">
        <v>16</v>
      </c>
      <c r="AN41">
        <v>13</v>
      </c>
      <c r="AO41">
        <v>2</v>
      </c>
      <c r="AP41">
        <v>14</v>
      </c>
    </row>
    <row r="42" spans="1:42" s="15" customFormat="1" ht="19.5" customHeight="1">
      <c r="A42" s="29" t="s">
        <v>65</v>
      </c>
      <c r="B42" s="26">
        <f t="shared" si="4"/>
        <v>2195.7652739</v>
      </c>
      <c r="C42" s="26">
        <f t="shared" si="3"/>
        <v>183.57488588</v>
      </c>
      <c r="D42" s="26">
        <f t="shared" si="3"/>
        <v>1858.9115769</v>
      </c>
      <c r="E42" s="26">
        <f t="shared" si="3"/>
        <v>3303.5856215</v>
      </c>
      <c r="F42" s="26">
        <f t="shared" si="3"/>
        <v>762.02737854</v>
      </c>
      <c r="G42" s="46" t="s">
        <v>55</v>
      </c>
      <c r="W42"/>
      <c r="X42"/>
      <c r="Y42"/>
      <c r="Z42"/>
      <c r="AA42">
        <v>26508.22729</v>
      </c>
      <c r="AB42">
        <v>16287.590602</v>
      </c>
      <c r="AC42">
        <v>31394.440533</v>
      </c>
      <c r="AD42">
        <v>31364.060325</v>
      </c>
      <c r="AE42">
        <v>10117.820181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59</v>
      </c>
      <c r="AM42" t="s">
        <v>16</v>
      </c>
      <c r="AN42">
        <v>13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39540.680215</v>
      </c>
      <c r="AB43">
        <v>18359.631297</v>
      </c>
      <c r="AC43">
        <v>41257.051973</v>
      </c>
      <c r="AD43">
        <v>48768.406349</v>
      </c>
      <c r="AE43">
        <v>21479.385456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59</v>
      </c>
      <c r="AM43" t="s">
        <v>16</v>
      </c>
      <c r="AN43">
        <v>13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17010.504509</v>
      </c>
      <c r="AB44">
        <v>6112.4535861</v>
      </c>
      <c r="AC44">
        <v>16439.708739</v>
      </c>
      <c r="AD44">
        <v>21893.933933</v>
      </c>
      <c r="AE44">
        <v>9806.021606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59</v>
      </c>
      <c r="AM44" t="s">
        <v>16</v>
      </c>
      <c r="AN44">
        <v>13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10414.958536</v>
      </c>
      <c r="AB45">
        <v>5775.694197</v>
      </c>
      <c r="AC45">
        <v>11339.926218</v>
      </c>
      <c r="AD45">
        <v>12051.104218</v>
      </c>
      <c r="AE45">
        <v>6458.8685735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59</v>
      </c>
      <c r="AM45" t="s">
        <v>16</v>
      </c>
      <c r="AN45">
        <v>13</v>
      </c>
      <c r="AO45">
        <v>2</v>
      </c>
      <c r="AP45">
        <v>18</v>
      </c>
    </row>
    <row r="46" spans="27:42" ht="16.5">
      <c r="AA46">
        <v>5223.4638355</v>
      </c>
      <c r="AB46">
        <v>2890.2016378</v>
      </c>
      <c r="AC46">
        <v>5977.6606432</v>
      </c>
      <c r="AD46">
        <v>6427.0836688</v>
      </c>
      <c r="AE46">
        <v>1855.620811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59</v>
      </c>
      <c r="AM46" t="s">
        <v>16</v>
      </c>
      <c r="AN46">
        <v>13</v>
      </c>
      <c r="AO46">
        <v>2</v>
      </c>
      <c r="AP46">
        <v>19</v>
      </c>
    </row>
    <row r="47" spans="27:42" ht="16.5">
      <c r="AA47">
        <v>6891.7533347</v>
      </c>
      <c r="AB47">
        <v>3581.2818761</v>
      </c>
      <c r="AC47">
        <v>7499.756373</v>
      </c>
      <c r="AD47">
        <v>8396.284529</v>
      </c>
      <c r="AE47">
        <v>3358.8744656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59</v>
      </c>
      <c r="AM47" t="s">
        <v>16</v>
      </c>
      <c r="AN47">
        <v>13</v>
      </c>
      <c r="AO47">
        <v>2</v>
      </c>
      <c r="AP47">
        <v>20</v>
      </c>
    </row>
    <row r="48" spans="27:42" ht="16.5">
      <c r="AA48">
        <v>33215.93054</v>
      </c>
      <c r="AB48">
        <v>16777.967474</v>
      </c>
      <c r="AC48">
        <v>40854.306396</v>
      </c>
      <c r="AD48">
        <v>41746.870163</v>
      </c>
      <c r="AE48">
        <v>5516.0673949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59</v>
      </c>
      <c r="AM48" t="s">
        <v>16</v>
      </c>
      <c r="AN48">
        <v>13</v>
      </c>
      <c r="AO48">
        <v>2</v>
      </c>
      <c r="AP48">
        <v>21</v>
      </c>
    </row>
    <row r="49" spans="27:42" ht="16.5">
      <c r="AA49">
        <v>79034.198585</v>
      </c>
      <c r="AB49">
        <v>44971.27143</v>
      </c>
      <c r="AC49">
        <v>95342.328191</v>
      </c>
      <c r="AD49">
        <v>92458.526252</v>
      </c>
      <c r="AE49">
        <v>30887.264308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59</v>
      </c>
      <c r="AM49" t="s">
        <v>16</v>
      </c>
      <c r="AN49">
        <v>13</v>
      </c>
      <c r="AO49">
        <v>2</v>
      </c>
      <c r="AP49">
        <v>22</v>
      </c>
    </row>
    <row r="50" spans="27:42" ht="16.5">
      <c r="AA50">
        <v>42294.072223</v>
      </c>
      <c r="AB50">
        <v>27622.380142</v>
      </c>
      <c r="AC50">
        <v>45576.992902</v>
      </c>
      <c r="AD50">
        <v>47932.975945</v>
      </c>
      <c r="AE50">
        <v>28092.848078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59</v>
      </c>
      <c r="AM50" t="s">
        <v>16</v>
      </c>
      <c r="AN50">
        <v>13</v>
      </c>
      <c r="AO50">
        <v>2</v>
      </c>
      <c r="AP50">
        <v>23</v>
      </c>
    </row>
  </sheetData>
  <sheetProtection/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1.125" style="3" customWidth="1"/>
    <col min="2" max="4" width="16.625" style="2" customWidth="1"/>
    <col min="5" max="6" width="20.625" style="2" customWidth="1"/>
    <col min="7" max="7" width="33.625" style="14" customWidth="1"/>
    <col min="8" max="16384" width="9.00390625" style="3" customWidth="1"/>
  </cols>
  <sheetData>
    <row r="1" spans="1:42" ht="15.75" customHeight="1">
      <c r="A1" s="1" t="str">
        <f>'1,2'!A1</f>
        <v>102年家庭收支調查報告</v>
      </c>
      <c r="D1" s="2" t="s">
        <v>74</v>
      </c>
      <c r="E1" s="53" t="str">
        <f>'1,2'!E1:G1</f>
        <v>The Survey of Family Income and Expenditure, 2013</v>
      </c>
      <c r="F1" s="54"/>
      <c r="G1" s="54"/>
      <c r="H1" s="34"/>
      <c r="W1"/>
      <c r="X1"/>
      <c r="Y1"/>
      <c r="Z1"/>
      <c r="AA1">
        <v>747922.05174</v>
      </c>
      <c r="AB1">
        <v>522419.08396</v>
      </c>
      <c r="AC1">
        <v>830686.10495</v>
      </c>
      <c r="AD1">
        <v>835618.63725</v>
      </c>
      <c r="AE1">
        <v>473702.95304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59</v>
      </c>
      <c r="AM1" t="s">
        <v>16</v>
      </c>
      <c r="AN1">
        <v>13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112786.11976</v>
      </c>
      <c r="AB2">
        <v>97892.361358</v>
      </c>
      <c r="AC2">
        <v>127219.31757</v>
      </c>
      <c r="AD2">
        <v>119371.76014</v>
      </c>
      <c r="AE2">
        <v>77944.736568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59</v>
      </c>
      <c r="AM2" t="s">
        <v>16</v>
      </c>
      <c r="AN2">
        <v>13</v>
      </c>
      <c r="AO2">
        <v>2</v>
      </c>
      <c r="AP2">
        <v>2</v>
      </c>
    </row>
    <row r="3" spans="1:42" ht="15.75" customHeight="1">
      <c r="A3" s="56" t="s">
        <v>88</v>
      </c>
      <c r="B3" s="56"/>
      <c r="C3" s="56"/>
      <c r="D3" s="56"/>
      <c r="E3" s="57" t="s">
        <v>84</v>
      </c>
      <c r="F3" s="57"/>
      <c r="G3" s="57"/>
      <c r="W3"/>
      <c r="X3"/>
      <c r="Y3"/>
      <c r="Z3"/>
      <c r="AA3">
        <v>9117.0896875</v>
      </c>
      <c r="AB3">
        <v>12730.255597</v>
      </c>
      <c r="AC3">
        <v>12090.15022</v>
      </c>
      <c r="AD3">
        <v>9021.4674347</v>
      </c>
      <c r="AE3">
        <v>3294.9965556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59</v>
      </c>
      <c r="AM3" t="s">
        <v>16</v>
      </c>
      <c r="AN3">
        <v>13</v>
      </c>
      <c r="AO3">
        <v>2</v>
      </c>
      <c r="AP3">
        <v>3</v>
      </c>
    </row>
    <row r="4" spans="1:42" ht="15.75" customHeight="1">
      <c r="A4" s="4"/>
      <c r="E4" s="48" t="s">
        <v>86</v>
      </c>
      <c r="F4" s="48"/>
      <c r="G4" s="48"/>
      <c r="H4" s="48"/>
      <c r="I4" s="48"/>
      <c r="W4"/>
      <c r="X4"/>
      <c r="Y4"/>
      <c r="Z4"/>
      <c r="AA4">
        <v>22295.270355</v>
      </c>
      <c r="AB4">
        <v>13686.462372</v>
      </c>
      <c r="AC4">
        <v>25686.230814</v>
      </c>
      <c r="AD4">
        <v>26526.289194</v>
      </c>
      <c r="AE4">
        <v>9357.272688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59</v>
      </c>
      <c r="AM4" t="s">
        <v>16</v>
      </c>
      <c r="AN4">
        <v>13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181526.54783</v>
      </c>
      <c r="AB5">
        <v>108235.33436</v>
      </c>
      <c r="AC5">
        <v>183030.37758</v>
      </c>
      <c r="AD5">
        <v>200982.47851</v>
      </c>
      <c r="AE5">
        <v>155844.84565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59</v>
      </c>
      <c r="AM5" t="s">
        <v>16</v>
      </c>
      <c r="AN5">
        <v>13</v>
      </c>
      <c r="AO5">
        <v>2</v>
      </c>
      <c r="AP5">
        <v>5</v>
      </c>
    </row>
    <row r="6" spans="1:42" ht="15.75" customHeight="1" thickBot="1">
      <c r="A6" s="23"/>
      <c r="B6" s="55" t="str">
        <f>'1,2'!B6:C6</f>
        <v>民國102年</v>
      </c>
      <c r="C6" s="55"/>
      <c r="D6" s="22" t="s">
        <v>89</v>
      </c>
      <c r="E6" s="58" t="str">
        <f>'1,2'!E6:G6</f>
        <v>2013</v>
      </c>
      <c r="F6" s="60"/>
      <c r="G6" s="33" t="s">
        <v>14</v>
      </c>
      <c r="W6"/>
      <c r="X6"/>
      <c r="Y6"/>
      <c r="Z6"/>
      <c r="AA6">
        <v>159983.10267</v>
      </c>
      <c r="AB6">
        <v>88604.430046</v>
      </c>
      <c r="AC6">
        <v>159167.98212</v>
      </c>
      <c r="AD6">
        <v>178346.04632</v>
      </c>
      <c r="AE6">
        <v>140130.94496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59</v>
      </c>
      <c r="AM6" t="s">
        <v>16</v>
      </c>
      <c r="AN6">
        <v>13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21543.445161</v>
      </c>
      <c r="AB7">
        <v>19630.904316</v>
      </c>
      <c r="AC7">
        <v>23862.395457</v>
      </c>
      <c r="AD7">
        <v>22636.432182</v>
      </c>
      <c r="AE7">
        <v>15713.900685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59</v>
      </c>
      <c r="AM7" t="s">
        <v>16</v>
      </c>
      <c r="AN7">
        <v>13</v>
      </c>
      <c r="AO7">
        <v>2</v>
      </c>
      <c r="AP7">
        <v>7</v>
      </c>
    </row>
    <row r="8" spans="1:42" s="8" customFormat="1" ht="12.75" customHeight="1">
      <c r="A8" s="5"/>
      <c r="B8" s="6" t="s">
        <v>75</v>
      </c>
      <c r="C8" s="6" t="s">
        <v>76</v>
      </c>
      <c r="D8" s="6" t="s">
        <v>77</v>
      </c>
      <c r="E8" s="6" t="s">
        <v>78</v>
      </c>
      <c r="F8" s="6" t="s">
        <v>82</v>
      </c>
      <c r="G8" s="7"/>
      <c r="W8"/>
      <c r="X8"/>
      <c r="Y8"/>
      <c r="Z8"/>
      <c r="AA8">
        <v>18391.745038</v>
      </c>
      <c r="AB8">
        <v>11145.735031</v>
      </c>
      <c r="AC8">
        <v>19775.329014</v>
      </c>
      <c r="AD8">
        <v>21027.652637</v>
      </c>
      <c r="AE8">
        <v>12124.022797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59</v>
      </c>
      <c r="AM8" t="s">
        <v>16</v>
      </c>
      <c r="AN8">
        <v>13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109710.66165</v>
      </c>
      <c r="AB9">
        <v>101579.70617</v>
      </c>
      <c r="AC9">
        <v>116141.10834</v>
      </c>
      <c r="AD9">
        <v>113415.40244</v>
      </c>
      <c r="AE9">
        <v>92831.862522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59</v>
      </c>
      <c r="AM9" t="s">
        <v>16</v>
      </c>
      <c r="AN9">
        <v>13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79</v>
      </c>
      <c r="D10" s="30" t="s">
        <v>80</v>
      </c>
      <c r="E10" s="30" t="s">
        <v>81</v>
      </c>
      <c r="F10" s="30" t="s">
        <v>83</v>
      </c>
      <c r="G10" s="10"/>
      <c r="W10"/>
      <c r="X10"/>
      <c r="Y10"/>
      <c r="Z10"/>
      <c r="AA10">
        <v>73501.50856</v>
      </c>
      <c r="AB10">
        <v>53130.388128</v>
      </c>
      <c r="AC10">
        <v>92318.471425</v>
      </c>
      <c r="AD10">
        <v>83002.747866</v>
      </c>
      <c r="AE10">
        <v>26211.830847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59</v>
      </c>
      <c r="AM10" t="s">
        <v>16</v>
      </c>
      <c r="AN10">
        <v>13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11381.622498</v>
      </c>
      <c r="AB11">
        <v>6167.8370504</v>
      </c>
      <c r="AC11">
        <v>15955.904919</v>
      </c>
      <c r="AD11">
        <v>12269.134175</v>
      </c>
      <c r="AE11">
        <v>3326.6151169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59</v>
      </c>
      <c r="AM11" t="s">
        <v>16</v>
      </c>
      <c r="AN11">
        <v>13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47750.550113</v>
      </c>
      <c r="AB12">
        <v>38644.940603</v>
      </c>
      <c r="AC12">
        <v>60852.946235</v>
      </c>
      <c r="AD12">
        <v>53560.198409</v>
      </c>
      <c r="AE12">
        <v>15148.808287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59</v>
      </c>
      <c r="AM12" t="s">
        <v>16</v>
      </c>
      <c r="AN12">
        <v>13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9972.4667573</v>
      </c>
      <c r="AB13">
        <v>4750.2314431</v>
      </c>
      <c r="AC13">
        <v>9990.6787646</v>
      </c>
      <c r="AD13">
        <v>12273.731532</v>
      </c>
      <c r="AE13">
        <v>6128.5515654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59</v>
      </c>
      <c r="AM13" t="s">
        <v>16</v>
      </c>
      <c r="AN13">
        <v>13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4396.8691927</v>
      </c>
      <c r="AB14">
        <v>3567.3790313</v>
      </c>
      <c r="AC14">
        <v>5518.941507</v>
      </c>
      <c r="AD14">
        <v>4899.6837494</v>
      </c>
      <c r="AE14">
        <v>1607.8558776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59</v>
      </c>
      <c r="AM14" t="s">
        <v>16</v>
      </c>
      <c r="AN14">
        <v>13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26508.22729</v>
      </c>
      <c r="AB15">
        <v>16287.590602</v>
      </c>
      <c r="AC15">
        <v>31394.440533</v>
      </c>
      <c r="AD15">
        <v>31364.060325</v>
      </c>
      <c r="AE15">
        <v>10117.820181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59</v>
      </c>
      <c r="AM15" t="s">
        <v>16</v>
      </c>
      <c r="AN15">
        <v>13</v>
      </c>
      <c r="AO15">
        <v>2</v>
      </c>
      <c r="AP15">
        <v>15</v>
      </c>
    </row>
    <row r="16" spans="1:42" s="15" customFormat="1" ht="19.5" customHeight="1">
      <c r="A16" s="27" t="s">
        <v>48</v>
      </c>
      <c r="B16" s="24">
        <f>+AA1</f>
        <v>747922.05174</v>
      </c>
      <c r="C16" s="24">
        <f>+AB1</f>
        <v>522419.08396</v>
      </c>
      <c r="D16" s="24">
        <f>+AC1</f>
        <v>830686.10495</v>
      </c>
      <c r="E16" s="24">
        <f>+AD1</f>
        <v>835618.63725</v>
      </c>
      <c r="F16" s="24">
        <f>+AE1</f>
        <v>473702.95304</v>
      </c>
      <c r="G16" s="45" t="s">
        <v>56</v>
      </c>
      <c r="W16"/>
      <c r="X16"/>
      <c r="Y16"/>
      <c r="Z16"/>
      <c r="AA16">
        <v>39540.680215</v>
      </c>
      <c r="AB16">
        <v>18359.631297</v>
      </c>
      <c r="AC16">
        <v>41257.051973</v>
      </c>
      <c r="AD16">
        <v>48768.406349</v>
      </c>
      <c r="AE16">
        <v>21479.385456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59</v>
      </c>
      <c r="AM16" t="s">
        <v>16</v>
      </c>
      <c r="AN16">
        <v>13</v>
      </c>
      <c r="AO16">
        <v>2</v>
      </c>
      <c r="AP16">
        <v>16</v>
      </c>
    </row>
    <row r="17" spans="1:42" s="15" customFormat="1" ht="19.5" customHeight="1">
      <c r="A17" s="28" t="s">
        <v>94</v>
      </c>
      <c r="B17" s="26">
        <f>+AA2</f>
        <v>112786.11976</v>
      </c>
      <c r="C17" s="26">
        <f aca="true" t="shared" si="0" ref="C17:F32">+AB2</f>
        <v>97892.361358</v>
      </c>
      <c r="D17" s="26">
        <f t="shared" si="0"/>
        <v>127219.31757</v>
      </c>
      <c r="E17" s="26">
        <f t="shared" si="0"/>
        <v>119371.76014</v>
      </c>
      <c r="F17" s="26">
        <f t="shared" si="0"/>
        <v>77944.736568</v>
      </c>
      <c r="G17" s="46" t="s">
        <v>113</v>
      </c>
      <c r="W17"/>
      <c r="X17"/>
      <c r="Y17"/>
      <c r="Z17"/>
      <c r="AA17">
        <v>17010.504509</v>
      </c>
      <c r="AB17">
        <v>6112.4535861</v>
      </c>
      <c r="AC17">
        <v>16439.708739</v>
      </c>
      <c r="AD17">
        <v>21893.933933</v>
      </c>
      <c r="AE17">
        <v>9806.021606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59</v>
      </c>
      <c r="AM17" t="s">
        <v>16</v>
      </c>
      <c r="AN17">
        <v>13</v>
      </c>
      <c r="AO17">
        <v>2</v>
      </c>
      <c r="AP17">
        <v>17</v>
      </c>
    </row>
    <row r="18" spans="1:42" s="15" customFormat="1" ht="19.5" customHeight="1">
      <c r="A18" s="28" t="s">
        <v>95</v>
      </c>
      <c r="B18" s="26">
        <f aca="true" t="shared" si="1" ref="B18:B38">+AA3</f>
        <v>9117.0896875</v>
      </c>
      <c r="C18" s="26">
        <f t="shared" si="0"/>
        <v>12730.255597</v>
      </c>
      <c r="D18" s="26">
        <f t="shared" si="0"/>
        <v>12090.15022</v>
      </c>
      <c r="E18" s="26">
        <f t="shared" si="0"/>
        <v>9021.4674347</v>
      </c>
      <c r="F18" s="26">
        <f t="shared" si="0"/>
        <v>3294.9965556</v>
      </c>
      <c r="G18" s="46" t="s">
        <v>114</v>
      </c>
      <c r="W18"/>
      <c r="X18"/>
      <c r="Y18"/>
      <c r="Z18"/>
      <c r="AA18">
        <v>10414.958536</v>
      </c>
      <c r="AB18">
        <v>5775.694197</v>
      </c>
      <c r="AC18">
        <v>11339.926218</v>
      </c>
      <c r="AD18">
        <v>12051.104218</v>
      </c>
      <c r="AE18">
        <v>6458.8685735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59</v>
      </c>
      <c r="AM18" t="s">
        <v>16</v>
      </c>
      <c r="AN18">
        <v>13</v>
      </c>
      <c r="AO18">
        <v>2</v>
      </c>
      <c r="AP18">
        <v>18</v>
      </c>
    </row>
    <row r="19" spans="1:42" s="15" customFormat="1" ht="19.5" customHeight="1">
      <c r="A19" s="28" t="s">
        <v>96</v>
      </c>
      <c r="B19" s="26">
        <f t="shared" si="1"/>
        <v>22295.270355</v>
      </c>
      <c r="C19" s="26">
        <f t="shared" si="0"/>
        <v>13686.462372</v>
      </c>
      <c r="D19" s="26">
        <f t="shared" si="0"/>
        <v>25686.230814</v>
      </c>
      <c r="E19" s="26">
        <f t="shared" si="0"/>
        <v>26526.289194</v>
      </c>
      <c r="F19" s="26">
        <f t="shared" si="0"/>
        <v>9357.272688</v>
      </c>
      <c r="G19" s="46" t="s">
        <v>115</v>
      </c>
      <c r="W19"/>
      <c r="X19"/>
      <c r="Y19"/>
      <c r="Z19"/>
      <c r="AA19">
        <v>5223.4638355</v>
      </c>
      <c r="AB19">
        <v>2890.2016378</v>
      </c>
      <c r="AC19">
        <v>5977.6606432</v>
      </c>
      <c r="AD19">
        <v>6427.0836688</v>
      </c>
      <c r="AE19">
        <v>1855.620811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59</v>
      </c>
      <c r="AM19" t="s">
        <v>16</v>
      </c>
      <c r="AN19">
        <v>13</v>
      </c>
      <c r="AO19">
        <v>2</v>
      </c>
      <c r="AP19">
        <v>19</v>
      </c>
    </row>
    <row r="20" spans="1:42" s="15" customFormat="1" ht="19.5" customHeight="1">
      <c r="A20" s="28" t="s">
        <v>97</v>
      </c>
      <c r="B20" s="26">
        <f t="shared" si="1"/>
        <v>181526.54783</v>
      </c>
      <c r="C20" s="26">
        <f t="shared" si="0"/>
        <v>108235.33436</v>
      </c>
      <c r="D20" s="26">
        <f t="shared" si="0"/>
        <v>183030.37758</v>
      </c>
      <c r="E20" s="26">
        <f t="shared" si="0"/>
        <v>200982.47851</v>
      </c>
      <c r="F20" s="26">
        <f t="shared" si="0"/>
        <v>155844.84565</v>
      </c>
      <c r="G20" s="46" t="s">
        <v>116</v>
      </c>
      <c r="W20"/>
      <c r="X20"/>
      <c r="Y20"/>
      <c r="Z20"/>
      <c r="AA20">
        <v>6891.7533347</v>
      </c>
      <c r="AB20">
        <v>3581.2818761</v>
      </c>
      <c r="AC20">
        <v>7499.756373</v>
      </c>
      <c r="AD20">
        <v>8396.284529</v>
      </c>
      <c r="AE20">
        <v>3358.8744656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59</v>
      </c>
      <c r="AM20" t="s">
        <v>16</v>
      </c>
      <c r="AN20">
        <v>13</v>
      </c>
      <c r="AO20">
        <v>2</v>
      </c>
      <c r="AP20">
        <v>20</v>
      </c>
    </row>
    <row r="21" spans="1:42" s="15" customFormat="1" ht="19.5" customHeight="1">
      <c r="A21" s="29" t="s">
        <v>134</v>
      </c>
      <c r="B21" s="26">
        <f t="shared" si="1"/>
        <v>159983.10267</v>
      </c>
      <c r="C21" s="26">
        <f t="shared" si="0"/>
        <v>88604.430046</v>
      </c>
      <c r="D21" s="26">
        <f t="shared" si="0"/>
        <v>159167.98212</v>
      </c>
      <c r="E21" s="26">
        <f t="shared" si="0"/>
        <v>178346.04632</v>
      </c>
      <c r="F21" s="26">
        <f t="shared" si="0"/>
        <v>140130.94496</v>
      </c>
      <c r="G21" s="52" t="s">
        <v>136</v>
      </c>
      <c r="W21"/>
      <c r="X21"/>
      <c r="Y21"/>
      <c r="Z21"/>
      <c r="AA21">
        <v>33215.93054</v>
      </c>
      <c r="AB21">
        <v>16777.967474</v>
      </c>
      <c r="AC21">
        <v>40854.306396</v>
      </c>
      <c r="AD21">
        <v>41746.870163</v>
      </c>
      <c r="AE21">
        <v>5516.0673949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59</v>
      </c>
      <c r="AM21" t="s">
        <v>16</v>
      </c>
      <c r="AN21">
        <v>13</v>
      </c>
      <c r="AO21">
        <v>2</v>
      </c>
      <c r="AP21">
        <v>21</v>
      </c>
    </row>
    <row r="22" spans="1:42" s="15" customFormat="1" ht="19.5" customHeight="1">
      <c r="A22" s="50" t="s">
        <v>135</v>
      </c>
      <c r="B22" s="26">
        <f t="shared" si="1"/>
        <v>21543.445161</v>
      </c>
      <c r="C22" s="26">
        <f t="shared" si="0"/>
        <v>19630.904316</v>
      </c>
      <c r="D22" s="26">
        <f t="shared" si="0"/>
        <v>23862.395457</v>
      </c>
      <c r="E22" s="26">
        <f t="shared" si="0"/>
        <v>22636.432182</v>
      </c>
      <c r="F22" s="26">
        <f t="shared" si="0"/>
        <v>15713.900685</v>
      </c>
      <c r="G22" s="46" t="s">
        <v>137</v>
      </c>
      <c r="W22"/>
      <c r="X22"/>
      <c r="Y22"/>
      <c r="Z22"/>
      <c r="AA22">
        <v>79034.198585</v>
      </c>
      <c r="AB22">
        <v>44971.27143</v>
      </c>
      <c r="AC22">
        <v>95342.328191</v>
      </c>
      <c r="AD22">
        <v>92458.526252</v>
      </c>
      <c r="AE22">
        <v>30887.264308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59</v>
      </c>
      <c r="AM22" t="s">
        <v>16</v>
      </c>
      <c r="AN22">
        <v>13</v>
      </c>
      <c r="AO22">
        <v>2</v>
      </c>
      <c r="AP22">
        <v>22</v>
      </c>
    </row>
    <row r="23" spans="1:42" s="15" customFormat="1" ht="24.75" customHeight="1">
      <c r="A23" s="28" t="s">
        <v>98</v>
      </c>
      <c r="B23" s="26">
        <f t="shared" si="1"/>
        <v>18391.745038</v>
      </c>
      <c r="C23" s="26">
        <f t="shared" si="0"/>
        <v>11145.735031</v>
      </c>
      <c r="D23" s="26">
        <f t="shared" si="0"/>
        <v>19775.329014</v>
      </c>
      <c r="E23" s="26">
        <f t="shared" si="0"/>
        <v>21027.652637</v>
      </c>
      <c r="F23" s="26">
        <f t="shared" si="0"/>
        <v>12124.022797</v>
      </c>
      <c r="G23" s="51" t="s">
        <v>117</v>
      </c>
      <c r="W23"/>
      <c r="X23"/>
      <c r="Y23"/>
      <c r="Z23"/>
      <c r="AA23">
        <v>42294.072223</v>
      </c>
      <c r="AB23">
        <v>27622.380142</v>
      </c>
      <c r="AC23">
        <v>45576.992902</v>
      </c>
      <c r="AD23">
        <v>47932.975945</v>
      </c>
      <c r="AE23">
        <v>28092.848078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59</v>
      </c>
      <c r="AM23" t="s">
        <v>16</v>
      </c>
      <c r="AN23">
        <v>13</v>
      </c>
      <c r="AO23">
        <v>2</v>
      </c>
      <c r="AP23">
        <v>23</v>
      </c>
    </row>
    <row r="24" spans="1:42" s="15" customFormat="1" ht="19.5" customHeight="1">
      <c r="A24" s="28" t="s">
        <v>99</v>
      </c>
      <c r="B24" s="26">
        <f t="shared" si="1"/>
        <v>109710.66165</v>
      </c>
      <c r="C24" s="26">
        <f t="shared" si="0"/>
        <v>101579.70617</v>
      </c>
      <c r="D24" s="26">
        <f t="shared" si="0"/>
        <v>116141.10834</v>
      </c>
      <c r="E24" s="26">
        <f t="shared" si="0"/>
        <v>113415.40244</v>
      </c>
      <c r="F24" s="26">
        <f t="shared" si="0"/>
        <v>92831.862522</v>
      </c>
      <c r="G24" s="46" t="s">
        <v>118</v>
      </c>
      <c r="W24"/>
      <c r="X24"/>
      <c r="Y24"/>
      <c r="Z24"/>
      <c r="AA24">
        <v>942207.70459</v>
      </c>
      <c r="AB24">
        <v>657202.11713</v>
      </c>
      <c r="AC24">
        <v>1053578.834</v>
      </c>
      <c r="AD24">
        <v>1093367.1307</v>
      </c>
      <c r="AE24">
        <v>489166.81877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59</v>
      </c>
      <c r="AM24" t="s">
        <v>16</v>
      </c>
      <c r="AN24">
        <v>13</v>
      </c>
      <c r="AO24">
        <v>2</v>
      </c>
      <c r="AP24">
        <v>24</v>
      </c>
    </row>
    <row r="25" spans="1:42" s="15" customFormat="1" ht="19.5" customHeight="1">
      <c r="A25" s="28" t="s">
        <v>100</v>
      </c>
      <c r="B25" s="26">
        <f t="shared" si="1"/>
        <v>73501.50856</v>
      </c>
      <c r="C25" s="26">
        <f t="shared" si="0"/>
        <v>53130.388128</v>
      </c>
      <c r="D25" s="26">
        <f t="shared" si="0"/>
        <v>92318.471425</v>
      </c>
      <c r="E25" s="26">
        <f t="shared" si="0"/>
        <v>83002.747866</v>
      </c>
      <c r="F25" s="26">
        <f t="shared" si="0"/>
        <v>26211.830847</v>
      </c>
      <c r="G25" s="46" t="s">
        <v>119</v>
      </c>
      <c r="W25"/>
      <c r="X25"/>
      <c r="Y25"/>
      <c r="Z25"/>
      <c r="AA25">
        <v>747922.05174</v>
      </c>
      <c r="AB25">
        <v>522419.08396</v>
      </c>
      <c r="AC25">
        <v>830686.10495</v>
      </c>
      <c r="AD25">
        <v>835618.63725</v>
      </c>
      <c r="AE25">
        <v>473702.95304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59</v>
      </c>
      <c r="AM25" t="s">
        <v>16</v>
      </c>
      <c r="AN25">
        <v>13</v>
      </c>
      <c r="AO25">
        <v>2</v>
      </c>
      <c r="AP25">
        <v>25</v>
      </c>
    </row>
    <row r="26" spans="1:42" s="15" customFormat="1" ht="19.5" customHeight="1">
      <c r="A26" s="29" t="s">
        <v>101</v>
      </c>
      <c r="B26" s="26">
        <f t="shared" si="1"/>
        <v>11381.622498</v>
      </c>
      <c r="C26" s="26">
        <f t="shared" si="0"/>
        <v>6167.8370504</v>
      </c>
      <c r="D26" s="26">
        <f t="shared" si="0"/>
        <v>15955.904919</v>
      </c>
      <c r="E26" s="26">
        <f t="shared" si="0"/>
        <v>12269.134175</v>
      </c>
      <c r="F26" s="26">
        <f t="shared" si="0"/>
        <v>3326.6151169</v>
      </c>
      <c r="G26" s="52" t="s">
        <v>120</v>
      </c>
      <c r="W26"/>
      <c r="X26"/>
      <c r="Y26"/>
      <c r="Z26"/>
      <c r="AA26">
        <v>194285.65285</v>
      </c>
      <c r="AB26">
        <v>134783.03317</v>
      </c>
      <c r="AC26">
        <v>222892.72902</v>
      </c>
      <c r="AD26">
        <v>257748.49344</v>
      </c>
      <c r="AE26">
        <v>15463.865724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59</v>
      </c>
      <c r="AM26" t="s">
        <v>16</v>
      </c>
      <c r="AN26">
        <v>13</v>
      </c>
      <c r="AO26">
        <v>2</v>
      </c>
      <c r="AP26">
        <v>26</v>
      </c>
    </row>
    <row r="27" spans="1:42" s="15" customFormat="1" ht="19.5" customHeight="1">
      <c r="A27" s="50" t="s">
        <v>102</v>
      </c>
      <c r="B27" s="26">
        <f t="shared" si="1"/>
        <v>47750.550113</v>
      </c>
      <c r="C27" s="26">
        <f t="shared" si="0"/>
        <v>38644.940603</v>
      </c>
      <c r="D27" s="26">
        <f t="shared" si="0"/>
        <v>60852.946235</v>
      </c>
      <c r="E27" s="26">
        <f t="shared" si="0"/>
        <v>53560.198409</v>
      </c>
      <c r="F27" s="26">
        <f t="shared" si="0"/>
        <v>15148.808287</v>
      </c>
      <c r="G27" s="46" t="s">
        <v>121</v>
      </c>
      <c r="W27"/>
      <c r="X27"/>
      <c r="Y27"/>
      <c r="Z27"/>
      <c r="AA27">
        <v>1195566.1425</v>
      </c>
      <c r="AB27">
        <v>795088.0357</v>
      </c>
      <c r="AC27">
        <v>1344584.918</v>
      </c>
      <c r="AD27">
        <v>1393425.5767</v>
      </c>
      <c r="AE27">
        <v>605711.41252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59</v>
      </c>
      <c r="AM27" t="s">
        <v>16</v>
      </c>
      <c r="AN27">
        <v>13</v>
      </c>
      <c r="AO27">
        <v>2</v>
      </c>
      <c r="AP27">
        <v>27</v>
      </c>
    </row>
    <row r="28" spans="1:42" s="15" customFormat="1" ht="19.5" customHeight="1">
      <c r="A28" s="29" t="s">
        <v>133</v>
      </c>
      <c r="B28" s="26">
        <f t="shared" si="1"/>
        <v>9972.4667573</v>
      </c>
      <c r="C28" s="26">
        <f t="shared" si="0"/>
        <v>4750.2314431</v>
      </c>
      <c r="D28" s="26">
        <f t="shared" si="0"/>
        <v>9990.6787646</v>
      </c>
      <c r="E28" s="26">
        <f t="shared" si="0"/>
        <v>12273.731532</v>
      </c>
      <c r="F28" s="26">
        <f t="shared" si="0"/>
        <v>6128.5515654</v>
      </c>
      <c r="G28" s="52" t="s">
        <v>122</v>
      </c>
      <c r="W28"/>
      <c r="X28"/>
      <c r="Y28"/>
      <c r="Z28"/>
      <c r="AA28">
        <v>8191640</v>
      </c>
      <c r="AB28">
        <v>5912873.7178</v>
      </c>
      <c r="AC28">
        <v>2278766.2822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59</v>
      </c>
      <c r="AM28" t="s">
        <v>112</v>
      </c>
      <c r="AN28">
        <v>13</v>
      </c>
      <c r="AO28">
        <v>1</v>
      </c>
      <c r="AP28">
        <v>1</v>
      </c>
    </row>
    <row r="29" spans="1:42" s="15" customFormat="1" ht="19.5" customHeight="1">
      <c r="A29" s="29" t="s">
        <v>103</v>
      </c>
      <c r="B29" s="26">
        <f t="shared" si="1"/>
        <v>4396.8691927</v>
      </c>
      <c r="C29" s="26">
        <f t="shared" si="0"/>
        <v>3567.3790313</v>
      </c>
      <c r="D29" s="26">
        <f t="shared" si="0"/>
        <v>5518.941507</v>
      </c>
      <c r="E29" s="26">
        <f t="shared" si="0"/>
        <v>4899.6837494</v>
      </c>
      <c r="F29" s="26">
        <f t="shared" si="0"/>
        <v>1607.8558776</v>
      </c>
      <c r="G29" s="46" t="s">
        <v>123</v>
      </c>
      <c r="W29"/>
      <c r="X29"/>
      <c r="Y29"/>
      <c r="Z29"/>
      <c r="AA29">
        <v>3.2079939472</v>
      </c>
      <c r="AB29">
        <v>3.4192519415</v>
      </c>
      <c r="AC29">
        <v>2.6598281033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59</v>
      </c>
      <c r="AM29" t="s">
        <v>112</v>
      </c>
      <c r="AN29">
        <v>13</v>
      </c>
      <c r="AO29">
        <v>1</v>
      </c>
      <c r="AP29">
        <v>2</v>
      </c>
    </row>
    <row r="30" spans="1:42" s="15" customFormat="1" ht="19.5" customHeight="1">
      <c r="A30" s="28" t="s">
        <v>104</v>
      </c>
      <c r="B30" s="26">
        <f t="shared" si="1"/>
        <v>26508.22729</v>
      </c>
      <c r="C30" s="26">
        <f t="shared" si="0"/>
        <v>16287.590602</v>
      </c>
      <c r="D30" s="26">
        <f t="shared" si="0"/>
        <v>31394.440533</v>
      </c>
      <c r="E30" s="26">
        <f t="shared" si="0"/>
        <v>31364.060325</v>
      </c>
      <c r="F30" s="26">
        <f t="shared" si="0"/>
        <v>10117.820181</v>
      </c>
      <c r="G30" s="46" t="s">
        <v>124</v>
      </c>
      <c r="W30"/>
      <c r="X30"/>
      <c r="Y30"/>
      <c r="Z30"/>
      <c r="AA30">
        <v>2.5717851549</v>
      </c>
      <c r="AB30">
        <v>2.7028204442</v>
      </c>
      <c r="AC30">
        <v>2.2317787557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59</v>
      </c>
      <c r="AM30" t="s">
        <v>112</v>
      </c>
      <c r="AN30">
        <v>13</v>
      </c>
      <c r="AO30">
        <v>1</v>
      </c>
      <c r="AP30">
        <v>3</v>
      </c>
    </row>
    <row r="31" spans="1:42" s="15" customFormat="1" ht="19.5" customHeight="1">
      <c r="A31" s="28" t="s">
        <v>105</v>
      </c>
      <c r="B31" s="26">
        <f t="shared" si="1"/>
        <v>39540.680215</v>
      </c>
      <c r="C31" s="26">
        <f t="shared" si="0"/>
        <v>18359.631297</v>
      </c>
      <c r="D31" s="26">
        <f t="shared" si="0"/>
        <v>41257.051973</v>
      </c>
      <c r="E31" s="26">
        <f t="shared" si="0"/>
        <v>48768.406349</v>
      </c>
      <c r="F31" s="26">
        <f t="shared" si="0"/>
        <v>21479.385456</v>
      </c>
      <c r="G31" s="46" t="s">
        <v>125</v>
      </c>
      <c r="W31"/>
      <c r="X31"/>
      <c r="Y31"/>
      <c r="Z31"/>
      <c r="AA31">
        <v>1.4634988672</v>
      </c>
      <c r="AB31">
        <v>1.5749220472</v>
      </c>
      <c r="AC31">
        <v>1.1743813752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59</v>
      </c>
      <c r="AM31" t="s">
        <v>112</v>
      </c>
      <c r="AN31">
        <v>13</v>
      </c>
      <c r="AO31">
        <v>1</v>
      </c>
      <c r="AP31">
        <v>4</v>
      </c>
    </row>
    <row r="32" spans="1:42" s="15" customFormat="1" ht="19.5" customHeight="1">
      <c r="A32" s="29" t="s">
        <v>106</v>
      </c>
      <c r="B32" s="26">
        <f t="shared" si="1"/>
        <v>17010.504509</v>
      </c>
      <c r="C32" s="26">
        <f t="shared" si="0"/>
        <v>6112.4535861</v>
      </c>
      <c r="D32" s="26">
        <f t="shared" si="0"/>
        <v>16439.708739</v>
      </c>
      <c r="E32" s="26">
        <f t="shared" si="0"/>
        <v>21893.933933</v>
      </c>
      <c r="F32" s="26">
        <f t="shared" si="0"/>
        <v>9806.021606</v>
      </c>
      <c r="G32" s="52" t="s">
        <v>126</v>
      </c>
      <c r="W32"/>
      <c r="X32"/>
      <c r="Y32"/>
      <c r="Z32"/>
      <c r="AA32">
        <v>1.7079282766</v>
      </c>
      <c r="AB32">
        <v>1.7626101781</v>
      </c>
      <c r="AC32">
        <v>1.5660413349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59</v>
      </c>
      <c r="AM32" t="s">
        <v>112</v>
      </c>
      <c r="AN32">
        <v>13</v>
      </c>
      <c r="AO32">
        <v>1</v>
      </c>
      <c r="AP32">
        <v>5</v>
      </c>
    </row>
    <row r="33" spans="1:42" s="15" customFormat="1" ht="19.5" customHeight="1">
      <c r="A33" s="50" t="s">
        <v>107</v>
      </c>
      <c r="B33" s="26">
        <f t="shared" si="1"/>
        <v>10414.958536</v>
      </c>
      <c r="C33" s="26">
        <f aca="true" t="shared" si="2" ref="C33:C42">+AB18</f>
        <v>5775.694197</v>
      </c>
      <c r="D33" s="26">
        <f aca="true" t="shared" si="3" ref="D33:D42">+AC18</f>
        <v>11339.926218</v>
      </c>
      <c r="E33" s="26">
        <f aca="true" t="shared" si="4" ref="E33:E42">+AD18</f>
        <v>12051.104218</v>
      </c>
      <c r="F33" s="26">
        <f aca="true" t="shared" si="5" ref="F33:F42">+AE18</f>
        <v>6458.8685735</v>
      </c>
      <c r="G33" s="46" t="s">
        <v>127</v>
      </c>
      <c r="W33"/>
      <c r="X33"/>
      <c r="Y33"/>
      <c r="Z33"/>
      <c r="AA33">
        <v>1140270.8174</v>
      </c>
      <c r="AB33">
        <v>1214235.4047</v>
      </c>
      <c r="AC33">
        <v>948349.74683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59</v>
      </c>
      <c r="AM33" t="s">
        <v>112</v>
      </c>
      <c r="AN33">
        <v>13</v>
      </c>
      <c r="AO33">
        <v>1</v>
      </c>
      <c r="AP33">
        <v>6</v>
      </c>
    </row>
    <row r="34" spans="1:42" s="15" customFormat="1" ht="19.5" customHeight="1">
      <c r="A34" s="29" t="s">
        <v>108</v>
      </c>
      <c r="B34" s="26">
        <f t="shared" si="1"/>
        <v>5223.4638355</v>
      </c>
      <c r="C34" s="26">
        <f t="shared" si="2"/>
        <v>2890.2016378</v>
      </c>
      <c r="D34" s="26">
        <f t="shared" si="3"/>
        <v>5977.6606432</v>
      </c>
      <c r="E34" s="26">
        <f t="shared" si="4"/>
        <v>6427.0836688</v>
      </c>
      <c r="F34" s="26">
        <f t="shared" si="5"/>
        <v>1855.620811</v>
      </c>
      <c r="G34" s="46" t="s">
        <v>128</v>
      </c>
      <c r="W34"/>
      <c r="X34"/>
      <c r="Y34"/>
      <c r="Z34"/>
      <c r="AA34">
        <v>655706.62192</v>
      </c>
      <c r="AB34">
        <v>710143.17623</v>
      </c>
      <c r="AC34">
        <v>514456.29988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59</v>
      </c>
      <c r="AM34" t="s">
        <v>112</v>
      </c>
      <c r="AN34">
        <v>13</v>
      </c>
      <c r="AO34">
        <v>1</v>
      </c>
      <c r="AP34">
        <v>7</v>
      </c>
    </row>
    <row r="35" spans="1:42" s="15" customFormat="1" ht="19.5" customHeight="1">
      <c r="A35" s="29" t="s">
        <v>109</v>
      </c>
      <c r="B35" s="26">
        <f t="shared" si="1"/>
        <v>6891.7533347</v>
      </c>
      <c r="C35" s="26">
        <f t="shared" si="2"/>
        <v>3581.2818761</v>
      </c>
      <c r="D35" s="26">
        <f t="shared" si="3"/>
        <v>7499.756373</v>
      </c>
      <c r="E35" s="26">
        <f t="shared" si="4"/>
        <v>8396.284529</v>
      </c>
      <c r="F35" s="26">
        <f t="shared" si="5"/>
        <v>3358.8744656</v>
      </c>
      <c r="G35" s="46" t="s">
        <v>129</v>
      </c>
      <c r="W35"/>
      <c r="X35"/>
      <c r="Y35"/>
      <c r="Z35"/>
      <c r="AA35">
        <v>487835.13641</v>
      </c>
      <c r="AB35">
        <v>531715.69633</v>
      </c>
      <c r="AC35">
        <v>373975.18883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59</v>
      </c>
      <c r="AM35" t="s">
        <v>112</v>
      </c>
      <c r="AN35">
        <v>13</v>
      </c>
      <c r="AO35">
        <v>1</v>
      </c>
      <c r="AP35">
        <v>8</v>
      </c>
    </row>
    <row r="36" spans="1:42" s="15" customFormat="1" ht="19.5" customHeight="1">
      <c r="A36" s="28" t="s">
        <v>110</v>
      </c>
      <c r="B36" s="26">
        <f t="shared" si="1"/>
        <v>33215.93054</v>
      </c>
      <c r="C36" s="26">
        <f t="shared" si="2"/>
        <v>16777.967474</v>
      </c>
      <c r="D36" s="26">
        <f t="shared" si="3"/>
        <v>40854.306396</v>
      </c>
      <c r="E36" s="26">
        <f t="shared" si="4"/>
        <v>41746.870163</v>
      </c>
      <c r="F36" s="26">
        <f t="shared" si="5"/>
        <v>5516.0673949</v>
      </c>
      <c r="G36" s="46" t="s">
        <v>130</v>
      </c>
      <c r="W36"/>
      <c r="X36"/>
      <c r="Y36"/>
      <c r="Z36"/>
      <c r="AA36">
        <v>44871.844818</v>
      </c>
      <c r="AB36">
        <v>43014.453464</v>
      </c>
      <c r="AC36">
        <v>49691.347636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59</v>
      </c>
      <c r="AM36" t="s">
        <v>112</v>
      </c>
      <c r="AN36">
        <v>13</v>
      </c>
      <c r="AO36">
        <v>1</v>
      </c>
      <c r="AP36">
        <v>9</v>
      </c>
    </row>
    <row r="37" spans="1:42" s="15" customFormat="1" ht="19.5" customHeight="1">
      <c r="A37" s="28" t="s">
        <v>111</v>
      </c>
      <c r="B37" s="26">
        <f t="shared" si="1"/>
        <v>79034.198585</v>
      </c>
      <c r="C37" s="26">
        <f t="shared" si="2"/>
        <v>44971.27143</v>
      </c>
      <c r="D37" s="26">
        <f t="shared" si="3"/>
        <v>95342.328191</v>
      </c>
      <c r="E37" s="26">
        <f t="shared" si="4"/>
        <v>92458.526252</v>
      </c>
      <c r="F37" s="26">
        <f t="shared" si="5"/>
        <v>30887.264308</v>
      </c>
      <c r="G37" s="46" t="s">
        <v>131</v>
      </c>
      <c r="W37"/>
      <c r="X37"/>
      <c r="Y37"/>
      <c r="Z37"/>
      <c r="AA37">
        <v>122999.6407</v>
      </c>
      <c r="AB37">
        <v>135413.02644</v>
      </c>
      <c r="AC37">
        <v>90789.763414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59</v>
      </c>
      <c r="AM37" t="s">
        <v>112</v>
      </c>
      <c r="AN37">
        <v>13</v>
      </c>
      <c r="AO37">
        <v>1</v>
      </c>
      <c r="AP37">
        <v>10</v>
      </c>
    </row>
    <row r="38" spans="1:42" s="15" customFormat="1" ht="19.5" customHeight="1">
      <c r="A38" s="28" t="s">
        <v>90</v>
      </c>
      <c r="B38" s="26">
        <f t="shared" si="1"/>
        <v>42294.072223</v>
      </c>
      <c r="C38" s="26">
        <f t="shared" si="2"/>
        <v>27622.380142</v>
      </c>
      <c r="D38" s="26">
        <f t="shared" si="3"/>
        <v>45576.992902</v>
      </c>
      <c r="E38" s="26">
        <f t="shared" si="4"/>
        <v>47932.975945</v>
      </c>
      <c r="F38" s="26">
        <f t="shared" si="5"/>
        <v>28092.848078</v>
      </c>
      <c r="G38" s="46" t="s">
        <v>132</v>
      </c>
      <c r="W38"/>
      <c r="X38"/>
      <c r="Y38"/>
      <c r="Z38"/>
      <c r="AA38">
        <v>149969.64893</v>
      </c>
      <c r="AB38">
        <v>172810.88602</v>
      </c>
      <c r="AC38">
        <v>90701.898874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59</v>
      </c>
      <c r="AM38" t="s">
        <v>112</v>
      </c>
      <c r="AN38">
        <v>13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>+AA24</f>
        <v>942207.70459</v>
      </c>
      <c r="C39" s="24">
        <f t="shared" si="2"/>
        <v>657202.11713</v>
      </c>
      <c r="D39" s="24">
        <f t="shared" si="3"/>
        <v>1053578.834</v>
      </c>
      <c r="E39" s="24">
        <f t="shared" si="4"/>
        <v>1093367.1307</v>
      </c>
      <c r="F39" s="24">
        <f t="shared" si="5"/>
        <v>489166.81877</v>
      </c>
      <c r="G39" s="45" t="s">
        <v>10</v>
      </c>
      <c r="W39"/>
      <c r="X39"/>
      <c r="Y39"/>
      <c r="Z39"/>
      <c r="AA39">
        <v>46160.524724</v>
      </c>
      <c r="AB39">
        <v>46238.726593</v>
      </c>
      <c r="AC39">
        <v>45957.608882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59</v>
      </c>
      <c r="AM39" t="s">
        <v>112</v>
      </c>
      <c r="AN39">
        <v>13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>+AA25</f>
        <v>747922.05174</v>
      </c>
      <c r="C40" s="24">
        <f t="shared" si="2"/>
        <v>522419.08396</v>
      </c>
      <c r="D40" s="24">
        <f t="shared" si="3"/>
        <v>830686.10495</v>
      </c>
      <c r="E40" s="24">
        <f t="shared" si="4"/>
        <v>835618.63725</v>
      </c>
      <c r="F40" s="24">
        <f t="shared" si="5"/>
        <v>473702.95304</v>
      </c>
      <c r="G40" s="45" t="s">
        <v>11</v>
      </c>
      <c r="W40"/>
      <c r="X40"/>
      <c r="Y40"/>
      <c r="Z40"/>
      <c r="AA40">
        <v>68844.988238</v>
      </c>
      <c r="AB40">
        <v>70651.890443</v>
      </c>
      <c r="AC40">
        <v>64156.493135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59</v>
      </c>
      <c r="AM40" t="s">
        <v>112</v>
      </c>
      <c r="AN40">
        <v>13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>+AA26</f>
        <v>194285.65285</v>
      </c>
      <c r="C41" s="24">
        <f t="shared" si="2"/>
        <v>134783.03317</v>
      </c>
      <c r="D41" s="24">
        <f t="shared" si="3"/>
        <v>222892.72902</v>
      </c>
      <c r="E41" s="24">
        <f t="shared" si="4"/>
        <v>257748.49344</v>
      </c>
      <c r="F41" s="24">
        <f t="shared" si="5"/>
        <v>15463.865724</v>
      </c>
      <c r="G41" s="45" t="s">
        <v>12</v>
      </c>
      <c r="W41"/>
      <c r="X41"/>
      <c r="Y41"/>
      <c r="Z41"/>
      <c r="AA41">
        <v>219444.02191</v>
      </c>
      <c r="AB41">
        <v>214251.60303</v>
      </c>
      <c r="AC41">
        <v>232917.15312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59</v>
      </c>
      <c r="AM41" t="s">
        <v>112</v>
      </c>
      <c r="AN41">
        <v>13</v>
      </c>
      <c r="AO41">
        <v>1</v>
      </c>
      <c r="AP41">
        <v>14</v>
      </c>
    </row>
    <row r="42" spans="1:42" s="15" customFormat="1" ht="19.5" customHeight="1">
      <c r="A42" s="27" t="s">
        <v>57</v>
      </c>
      <c r="B42" s="24">
        <f>+AA27</f>
        <v>1195566.1425</v>
      </c>
      <c r="C42" s="24">
        <f t="shared" si="2"/>
        <v>795088.0357</v>
      </c>
      <c r="D42" s="24">
        <f t="shared" si="3"/>
        <v>1344584.918</v>
      </c>
      <c r="E42" s="24">
        <f t="shared" si="4"/>
        <v>1393425.5767</v>
      </c>
      <c r="F42" s="24">
        <f t="shared" si="5"/>
        <v>605711.41252</v>
      </c>
      <c r="G42" s="45" t="s">
        <v>13</v>
      </c>
      <c r="W42"/>
      <c r="X42"/>
      <c r="Y42"/>
      <c r="Z42"/>
      <c r="AA42">
        <v>62519.706677</v>
      </c>
      <c r="AB42">
        <v>53952.132662</v>
      </c>
      <c r="AC42">
        <v>84750.588191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59</v>
      </c>
      <c r="AM42" t="s">
        <v>112</v>
      </c>
      <c r="AN42">
        <v>13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48606.766256</v>
      </c>
      <c r="AB43">
        <v>48950.053103</v>
      </c>
      <c r="AC43">
        <v>47716.015946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59</v>
      </c>
      <c r="AM43" t="s">
        <v>112</v>
      </c>
      <c r="AN43">
        <v>13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105454.144</v>
      </c>
      <c r="AB44">
        <v>108700.35986</v>
      </c>
      <c r="AC44">
        <v>97030.961409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59</v>
      </c>
      <c r="AM44" t="s">
        <v>112</v>
      </c>
      <c r="AN44">
        <v>13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1976.9746611</v>
      </c>
      <c r="AB45">
        <v>2303.9124356</v>
      </c>
      <c r="AC45">
        <v>1128.6464278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59</v>
      </c>
      <c r="AM45" t="s">
        <v>112</v>
      </c>
      <c r="AN45">
        <v>13</v>
      </c>
      <c r="AO45">
        <v>1</v>
      </c>
      <c r="AP45">
        <v>18</v>
      </c>
    </row>
    <row r="46" spans="27:42" ht="16.5">
      <c r="AA46">
        <v>886.43031859</v>
      </c>
      <c r="AB46">
        <v>345.14496948</v>
      </c>
      <c r="AC46">
        <v>2290.9411451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59</v>
      </c>
      <c r="AM46" t="s">
        <v>112</v>
      </c>
      <c r="AN46">
        <v>13</v>
      </c>
      <c r="AO46">
        <v>1</v>
      </c>
      <c r="AP46">
        <v>19</v>
      </c>
    </row>
    <row r="47" spans="27:42" ht="16.5">
      <c r="AA47">
        <v>145.01163704</v>
      </c>
      <c r="AB47">
        <v>139.12236291</v>
      </c>
      <c r="AC47">
        <v>160.29294715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59</v>
      </c>
      <c r="AM47" t="s">
        <v>112</v>
      </c>
      <c r="AN47">
        <v>13</v>
      </c>
      <c r="AO47">
        <v>1</v>
      </c>
      <c r="AP47">
        <v>20</v>
      </c>
    </row>
    <row r="48" spans="27:42" ht="16.5">
      <c r="AA48">
        <v>198063.11278</v>
      </c>
      <c r="AB48">
        <v>215903.38454</v>
      </c>
      <c r="AC48">
        <v>151771.71605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59</v>
      </c>
      <c r="AM48" t="s">
        <v>112</v>
      </c>
      <c r="AN48">
        <v>13</v>
      </c>
      <c r="AO48">
        <v>1</v>
      </c>
      <c r="AP48">
        <v>21</v>
      </c>
    </row>
    <row r="49" spans="27:42" ht="16.5">
      <c r="AA49">
        <v>12358.792655</v>
      </c>
      <c r="AB49">
        <v>13111.209933</v>
      </c>
      <c r="AC49">
        <v>10406.443098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59</v>
      </c>
      <c r="AM49" t="s">
        <v>112</v>
      </c>
      <c r="AN49">
        <v>13</v>
      </c>
      <c r="AO49">
        <v>1</v>
      </c>
      <c r="AP49">
        <v>22</v>
      </c>
    </row>
    <row r="50" spans="27:42" ht="16.5">
      <c r="AA50">
        <v>185704.32012</v>
      </c>
      <c r="AB50">
        <v>202792.17461</v>
      </c>
      <c r="AC50">
        <v>141365.27295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59</v>
      </c>
      <c r="AM50" t="s">
        <v>112</v>
      </c>
      <c r="AN50">
        <v>13</v>
      </c>
      <c r="AO50">
        <v>1</v>
      </c>
      <c r="AP50">
        <v>23</v>
      </c>
    </row>
  </sheetData>
  <sheetProtection/>
  <mergeCells count="5">
    <mergeCell ref="E1:G1"/>
    <mergeCell ref="B6:C6"/>
    <mergeCell ref="A3:D3"/>
    <mergeCell ref="E3:G3"/>
    <mergeCell ref="E6:F6"/>
  </mergeCells>
  <printOptions/>
  <pageMargins left="0.9448818897637796" right="0.9448818897637796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2013-07-23T08:51:08Z</cp:lastPrinted>
  <dcterms:created xsi:type="dcterms:W3CDTF">2002-05-02T02:52:34Z</dcterms:created>
  <dcterms:modified xsi:type="dcterms:W3CDTF">2014-07-16T08:46:28Z</dcterms:modified>
  <cp:category/>
  <cp:version/>
  <cp:contentType/>
  <cp:contentStatus/>
</cp:coreProperties>
</file>