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5" sheetId="1" r:id="rId1"/>
    <sheet name="6" sheetId="2" r:id="rId2"/>
  </sheets>
  <definedNames>
    <definedName name="_xlnm.Print_Area" localSheetId="0">'5'!$A$1:$E$38</definedName>
    <definedName name="_xlnm.Print_Area" localSheetId="1">'6'!$A$1:$E$38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<sst xmlns="http://schemas.openxmlformats.org/spreadsheetml/2006/main" count="331" uniqueCount="129">
  <si>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</si>
  <si>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</si>
  <si>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</si>
  <si>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</si>
  <si>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</si>
  <si>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</si>
  <si>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</si>
  <si>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</si>
  <si>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</si>
  <si>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</si>
  <si>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</si>
  <si>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</si>
  <si>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</si>
  <si>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</si>
  <si>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</si>
  <si>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</si>
  <si>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</si>
  <si>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</si>
  <si>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</si>
  <si>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</si>
  <si>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</si>
  <si>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</si>
  <si>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</si>
  <si>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</si>
  <si>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</si>
  <si>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</si>
  <si>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</si>
  <si>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</si>
  <si>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</si>
  <si>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</si>
  <si>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</si>
  <si>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</si>
  <si>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</si>
  <si>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</si>
  <si>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</si>
  <si>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</si>
  <si>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</si>
  <si>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</si>
  <si>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</si>
  <si>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</si>
  <si>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</si>
  <si>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</si>
  <si>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</si>
  <si>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</si>
  <si>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</si>
  <si>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</si>
  <si>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</si>
  <si>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</si>
  <si>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</si>
  <si>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</si>
  <si>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</si>
  <si>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</si>
  <si>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</si>
  <si>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</si>
  <si>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</si>
  <si>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</si>
  <si>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</si>
  <si>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</si>
  <si>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</si>
  <si>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</si>
  <si>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</si>
  <si>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</si>
  <si>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</si>
  <si>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</si>
  <si>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</si>
  <si>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</si>
  <si>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</si>
  <si>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</si>
  <si>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 xml:space="preserve">                             of  Household  Heads</t>
  </si>
  <si>
    <t>Unit:NT$</t>
  </si>
  <si>
    <t xml:space="preserve">男 </t>
  </si>
  <si>
    <t>女</t>
  </si>
  <si>
    <t>T8401</t>
  </si>
  <si>
    <t>L06</t>
  </si>
  <si>
    <t>L07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</si>
  <si>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</si>
  <si>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</si>
  <si>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</si>
  <si>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</si>
  <si>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</si>
  <si>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</si>
  <si>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</si>
  <si>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</si>
  <si>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</si>
  <si>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</si>
  <si>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</si>
  <si>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</si>
  <si>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</si>
  <si>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</si>
  <si>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</si>
  <si>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</si>
  <si>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</si>
  <si>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</si>
  <si>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</si>
  <si>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</si>
  <si>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</si>
  <si>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</si>
  <si>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</si>
  <si>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</si>
  <si>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</si>
  <si>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</si>
  <si>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</si>
  <si>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</si>
  <si>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</si>
  <si>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</si>
  <si>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</si>
  <si>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</si>
  <si>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</si>
  <si>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</si>
  <si>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</si>
  <si>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</si>
  <si>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</si>
  <si>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</si>
  <si>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</si>
  <si>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</si>
  <si>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</si>
  <si>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</si>
  <si>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</si>
  <si>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</si>
  <si>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t>附表2  平均每戶家庭收支按經濟戶長性別分</t>
  </si>
  <si>
    <t>Table 2.  Average Family Income &amp; Expenditure Per Household by Sex</t>
  </si>
  <si>
    <t>民國101年</t>
  </si>
  <si>
    <t>The Survey of Family Income and Expenditure, 2012</t>
  </si>
  <si>
    <t>101年家庭收支調查報告</t>
  </si>
  <si>
    <t>2012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</si>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</sst>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3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華康中明體"/>
      <family val="3"/>
    </font>
    <font>
      <sz val="7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8" fillId="0" borderId="13" xfId="0" applyNumberFormat="1" applyFon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6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top"/>
    </xf>
    <xf numFmtId="41" fontId="6" fillId="0" borderId="0" xfId="0" applyNumberFormat="1" applyFont="1" applyAlignment="1">
      <alignment vertical="center"/>
    </xf>
    <xf numFmtId="0" fontId="9" fillId="0" borderId="13" xfId="0" applyFont="1" applyBorder="1" applyAlignment="1">
      <alignment horizontal="right" vertical="top"/>
    </xf>
    <xf numFmtId="41" fontId="9" fillId="0" borderId="11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41" fontId="3" fillId="0" borderId="15" xfId="0" applyNumberFormat="1" applyFont="1" applyBorder="1" applyAlignment="1">
      <alignment horizontal="center" vertical="center" wrapText="1"/>
    </xf>
    <xf numFmtId="41" fontId="0" fillId="0" borderId="16" xfId="0" applyNumberForma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3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PageLayoutView="0" workbookViewId="0" topLeftCell="A1">
      <selection activeCell="I16" sqref="I16"/>
    </sheetView>
  </sheetViews>
  <sheetFormatPr defaultColWidth="9.00390625" defaultRowHeight="16.5"/>
  <cols>
    <col min="1" max="1" width="21.50390625" style="3" customWidth="1"/>
    <col min="2" max="4" width="9.625" style="2" customWidth="1"/>
    <col min="5" max="5" width="30.00390625" style="10" customWidth="1"/>
    <col min="6" max="16384" width="9.00390625" style="3" customWidth="1"/>
  </cols>
  <sheetData>
    <row r="1" spans="1:42" ht="15.75" customHeight="1">
      <c r="A1" s="42" t="s">
        <v>123</v>
      </c>
      <c r="B1" s="3"/>
      <c r="C1" s="3"/>
      <c r="D1" s="17"/>
      <c r="E1" s="43" t="s">
        <v>122</v>
      </c>
      <c r="F1" s="19"/>
      <c r="G1" s="19"/>
      <c r="H1" s="19"/>
      <c r="S1"/>
      <c r="T1"/>
      <c r="U1"/>
      <c r="V1"/>
      <c r="W1"/>
      <c r="X1"/>
      <c r="Y1"/>
      <c r="Z1"/>
      <c r="AA1">
        <v>8077323</v>
      </c>
      <c r="AB1">
        <v>5814971.6151</v>
      </c>
      <c r="AC1">
        <v>2262351.3849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72</v>
      </c>
      <c r="AM1" t="s">
        <v>73</v>
      </c>
      <c r="AN1">
        <v>12</v>
      </c>
      <c r="AO1">
        <v>1</v>
      </c>
      <c r="AP1">
        <v>1</v>
      </c>
    </row>
    <row r="2" spans="1:42" ht="15.75" customHeight="1">
      <c r="A2" s="1"/>
      <c r="B2" s="3"/>
      <c r="C2" s="3"/>
      <c r="D2" s="17"/>
      <c r="E2" s="19"/>
      <c r="S2"/>
      <c r="T2"/>
      <c r="U2"/>
      <c r="V2"/>
      <c r="W2"/>
      <c r="X2"/>
      <c r="Y2"/>
      <c r="Z2"/>
      <c r="AA2">
        <v>3.2252701312</v>
      </c>
      <c r="AB2">
        <v>3.437551018</v>
      </c>
      <c r="AC2">
        <v>2.6796398902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72</v>
      </c>
      <c r="AM2" t="s">
        <v>73</v>
      </c>
      <c r="AN2">
        <v>12</v>
      </c>
      <c r="AO2">
        <v>1</v>
      </c>
      <c r="AP2">
        <v>2</v>
      </c>
    </row>
    <row r="3" spans="1:42" ht="15.75" customHeight="1">
      <c r="A3" s="47" t="s">
        <v>119</v>
      </c>
      <c r="B3" s="47"/>
      <c r="C3" s="47"/>
      <c r="D3" s="47"/>
      <c r="E3" s="48"/>
      <c r="S3"/>
      <c r="T3"/>
      <c r="U3"/>
      <c r="V3"/>
      <c r="W3"/>
      <c r="X3"/>
      <c r="Y3"/>
      <c r="Z3"/>
      <c r="AA3">
        <v>2.5534166888</v>
      </c>
      <c r="AB3">
        <v>2.6866804241</v>
      </c>
      <c r="AC3">
        <v>2.2108859735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72</v>
      </c>
      <c r="AM3" t="s">
        <v>73</v>
      </c>
      <c r="AN3">
        <v>12</v>
      </c>
      <c r="AO3">
        <v>1</v>
      </c>
      <c r="AP3">
        <v>3</v>
      </c>
    </row>
    <row r="4" spans="1:42" ht="15.75" customHeight="1">
      <c r="A4" s="4"/>
      <c r="C4" s="3"/>
      <c r="D4" s="16"/>
      <c r="E4" s="32"/>
      <c r="S4"/>
      <c r="T4"/>
      <c r="U4"/>
      <c r="V4"/>
      <c r="W4"/>
      <c r="X4"/>
      <c r="Y4"/>
      <c r="Z4"/>
      <c r="AA4">
        <v>1.4602299626</v>
      </c>
      <c r="AB4">
        <v>1.5664812131</v>
      </c>
      <c r="AC4">
        <v>1.1871300321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72</v>
      </c>
      <c r="AM4" t="s">
        <v>73</v>
      </c>
      <c r="AN4">
        <v>12</v>
      </c>
      <c r="AO4">
        <v>1</v>
      </c>
      <c r="AP4">
        <v>4</v>
      </c>
    </row>
    <row r="5" spans="1:42" ht="15.75" customHeight="1" thickBot="1">
      <c r="A5" s="20"/>
      <c r="B5" s="49" t="s">
        <v>121</v>
      </c>
      <c r="C5" s="50"/>
      <c r="D5" s="50"/>
      <c r="E5" s="31" t="s">
        <v>75</v>
      </c>
      <c r="S5"/>
      <c r="T5"/>
      <c r="U5"/>
      <c r="V5"/>
      <c r="W5"/>
      <c r="X5"/>
      <c r="Y5"/>
      <c r="Z5"/>
      <c r="AA5">
        <v>1.6760235363</v>
      </c>
      <c r="AB5">
        <v>1.7291136057</v>
      </c>
      <c r="AC5">
        <v>1.5395649612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72</v>
      </c>
      <c r="AM5" t="s">
        <v>73</v>
      </c>
      <c r="AN5">
        <v>12</v>
      </c>
      <c r="AO5">
        <v>1</v>
      </c>
      <c r="AP5">
        <v>5</v>
      </c>
    </row>
    <row r="6" spans="1:42" s="5" customFormat="1" ht="30" customHeight="1" thickTop="1">
      <c r="A6" s="6"/>
      <c r="B6" s="28" t="s">
        <v>56</v>
      </c>
      <c r="C6" s="28" t="s">
        <v>54</v>
      </c>
      <c r="D6" s="28" t="s">
        <v>55</v>
      </c>
      <c r="E6" s="7"/>
      <c r="S6"/>
      <c r="T6"/>
      <c r="U6"/>
      <c r="V6"/>
      <c r="W6"/>
      <c r="X6"/>
      <c r="Y6"/>
      <c r="Z6"/>
      <c r="AA6">
        <v>1122379.3852</v>
      </c>
      <c r="AB6">
        <v>1201084.9172</v>
      </c>
      <c r="AC6">
        <v>920080.82198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72</v>
      </c>
      <c r="AM6" t="s">
        <v>73</v>
      </c>
      <c r="AN6">
        <v>12</v>
      </c>
      <c r="AO6">
        <v>1</v>
      </c>
      <c r="AP6">
        <v>6</v>
      </c>
    </row>
    <row r="7" spans="1:42" s="5" customFormat="1" ht="30" customHeight="1">
      <c r="A7" s="6"/>
      <c r="B7" s="29" t="s">
        <v>57</v>
      </c>
      <c r="C7" s="29" t="s">
        <v>53</v>
      </c>
      <c r="D7" s="29" t="s">
        <v>58</v>
      </c>
      <c r="E7" s="7"/>
      <c r="S7"/>
      <c r="T7"/>
      <c r="U7"/>
      <c r="V7"/>
      <c r="W7"/>
      <c r="X7"/>
      <c r="Y7"/>
      <c r="Z7"/>
      <c r="AA7">
        <v>647332.01184</v>
      </c>
      <c r="AB7">
        <v>702243.36273</v>
      </c>
      <c r="AC7">
        <v>506192.15667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72</v>
      </c>
      <c r="AM7" t="s">
        <v>73</v>
      </c>
      <c r="AN7">
        <v>12</v>
      </c>
      <c r="AO7">
        <v>1</v>
      </c>
      <c r="AP7">
        <v>7</v>
      </c>
    </row>
    <row r="8" spans="1:42" s="5" customFormat="1" ht="30" customHeight="1">
      <c r="A8" s="8"/>
      <c r="B8" s="34" t="s">
        <v>59</v>
      </c>
      <c r="C8" s="30"/>
      <c r="D8" s="30"/>
      <c r="E8" s="21"/>
      <c r="S8"/>
      <c r="T8"/>
      <c r="U8"/>
      <c r="V8"/>
      <c r="W8"/>
      <c r="X8"/>
      <c r="Y8"/>
      <c r="Z8"/>
      <c r="AA8">
        <v>480162.58783</v>
      </c>
      <c r="AB8">
        <v>523851.95861</v>
      </c>
      <c r="AC8">
        <v>367866.83541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72</v>
      </c>
      <c r="AM8" t="s">
        <v>73</v>
      </c>
      <c r="AN8">
        <v>12</v>
      </c>
      <c r="AO8">
        <v>1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42645.878754</v>
      </c>
      <c r="AB9">
        <v>41288.185817</v>
      </c>
      <c r="AC9">
        <v>46135.586826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72</v>
      </c>
      <c r="AM9" t="s">
        <v>73</v>
      </c>
      <c r="AN9">
        <v>12</v>
      </c>
      <c r="AO9">
        <v>1</v>
      </c>
      <c r="AP9">
        <v>9</v>
      </c>
    </row>
    <row r="10" spans="1:42" s="11" customFormat="1" ht="19.5" customHeight="1">
      <c r="A10" s="25" t="s">
        <v>0</v>
      </c>
      <c r="B10" s="22">
        <f>+AA1</f>
        <v>8077323</v>
      </c>
      <c r="C10" s="22">
        <f>+AB1</f>
        <v>5814971.6151</v>
      </c>
      <c r="D10" s="22">
        <f>+AC1</f>
        <v>2262351.3849</v>
      </c>
      <c r="E10" s="38" t="s">
        <v>22</v>
      </c>
      <c r="S10"/>
      <c r="T10"/>
      <c r="U10"/>
      <c r="V10"/>
      <c r="W10"/>
      <c r="X10"/>
      <c r="Y10"/>
      <c r="Z10"/>
      <c r="AA10">
        <v>124523.54526</v>
      </c>
      <c r="AB10">
        <v>137103.2183</v>
      </c>
      <c r="AC10">
        <v>92189.734437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72</v>
      </c>
      <c r="AM10" t="s">
        <v>73</v>
      </c>
      <c r="AN10">
        <v>12</v>
      </c>
      <c r="AO10">
        <v>1</v>
      </c>
      <c r="AP10">
        <v>10</v>
      </c>
    </row>
    <row r="11" spans="1:42" s="11" customFormat="1" ht="19.5" customHeight="1">
      <c r="A11" s="25" t="s">
        <v>1</v>
      </c>
      <c r="B11" s="23">
        <f aca="true" t="shared" si="0" ref="B11:D14">+ROUND(+AA2,2)</f>
        <v>3.23</v>
      </c>
      <c r="C11" s="23">
        <f t="shared" si="0"/>
        <v>3.44</v>
      </c>
      <c r="D11" s="23">
        <f t="shared" si="0"/>
        <v>2.68</v>
      </c>
      <c r="E11" s="38" t="s">
        <v>23</v>
      </c>
      <c r="S11"/>
      <c r="T11"/>
      <c r="U11"/>
      <c r="V11"/>
      <c r="W11"/>
      <c r="X11"/>
      <c r="Y11"/>
      <c r="Z11"/>
      <c r="AA11">
        <v>148332.10806</v>
      </c>
      <c r="AB11">
        <v>170071.53241</v>
      </c>
      <c r="AC11">
        <v>92454.786639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72</v>
      </c>
      <c r="AM11" t="s">
        <v>73</v>
      </c>
      <c r="AN11">
        <v>12</v>
      </c>
      <c r="AO11">
        <v>1</v>
      </c>
      <c r="AP11">
        <v>11</v>
      </c>
    </row>
    <row r="12" spans="1:42" s="11" customFormat="1" ht="19.5" customHeight="1">
      <c r="A12" s="25" t="s">
        <v>2</v>
      </c>
      <c r="B12" s="23">
        <f t="shared" si="0"/>
        <v>2.55</v>
      </c>
      <c r="C12" s="23">
        <f t="shared" si="0"/>
        <v>2.69</v>
      </c>
      <c r="D12" s="23">
        <f t="shared" si="0"/>
        <v>2.21</v>
      </c>
      <c r="E12" s="38" t="s">
        <v>24</v>
      </c>
      <c r="S12"/>
      <c r="T12"/>
      <c r="U12"/>
      <c r="V12"/>
      <c r="W12"/>
      <c r="X12"/>
      <c r="Y12"/>
      <c r="Z12"/>
      <c r="AA12">
        <v>47445.574733</v>
      </c>
      <c r="AB12">
        <v>49294.112748</v>
      </c>
      <c r="AC12">
        <v>42694.236741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72</v>
      </c>
      <c r="AM12" t="s">
        <v>73</v>
      </c>
      <c r="AN12">
        <v>12</v>
      </c>
      <c r="AO12">
        <v>1</v>
      </c>
      <c r="AP12">
        <v>12</v>
      </c>
    </row>
    <row r="13" spans="1:42" s="11" customFormat="1" ht="19.5" customHeight="1">
      <c r="A13" s="25" t="s">
        <v>3</v>
      </c>
      <c r="B13" s="23">
        <f t="shared" si="0"/>
        <v>1.46</v>
      </c>
      <c r="C13" s="23">
        <f t="shared" si="0"/>
        <v>1.57</v>
      </c>
      <c r="D13" s="23">
        <f t="shared" si="0"/>
        <v>1.19</v>
      </c>
      <c r="E13" s="38" t="s">
        <v>25</v>
      </c>
      <c r="S13"/>
      <c r="T13"/>
      <c r="U13"/>
      <c r="V13"/>
      <c r="W13"/>
      <c r="X13"/>
      <c r="Y13"/>
      <c r="Z13"/>
      <c r="AA13">
        <v>67398.121339</v>
      </c>
      <c r="AB13">
        <v>69607.874985</v>
      </c>
      <c r="AC13">
        <v>61718.34285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72</v>
      </c>
      <c r="AM13" t="s">
        <v>73</v>
      </c>
      <c r="AN13">
        <v>12</v>
      </c>
      <c r="AO13">
        <v>1</v>
      </c>
      <c r="AP13">
        <v>13</v>
      </c>
    </row>
    <row r="14" spans="1:42" s="11" customFormat="1" ht="19.5" customHeight="1">
      <c r="A14" s="25" t="s">
        <v>4</v>
      </c>
      <c r="B14" s="23">
        <f t="shared" si="0"/>
        <v>1.68</v>
      </c>
      <c r="C14" s="23">
        <f t="shared" si="0"/>
        <v>1.73</v>
      </c>
      <c r="D14" s="23">
        <f t="shared" si="0"/>
        <v>1.54</v>
      </c>
      <c r="E14" s="38" t="s">
        <v>26</v>
      </c>
      <c r="S14"/>
      <c r="T14"/>
      <c r="U14"/>
      <c r="V14"/>
      <c r="W14"/>
      <c r="X14"/>
      <c r="Y14"/>
      <c r="Z14"/>
      <c r="AA14">
        <v>211717.7807</v>
      </c>
      <c r="AB14">
        <v>209717.86342</v>
      </c>
      <c r="AC14">
        <v>216858.21215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72</v>
      </c>
      <c r="AM14" t="s">
        <v>73</v>
      </c>
      <c r="AN14">
        <v>12</v>
      </c>
      <c r="AO14">
        <v>1</v>
      </c>
      <c r="AP14">
        <v>14</v>
      </c>
    </row>
    <row r="15" spans="1:42" s="11" customFormat="1" ht="19.5" customHeight="1">
      <c r="A15" s="25" t="s">
        <v>12</v>
      </c>
      <c r="B15" s="22">
        <f aca="true" t="shared" si="1" ref="B15:D16">+AA6</f>
        <v>1122379.3852</v>
      </c>
      <c r="C15" s="22">
        <f t="shared" si="1"/>
        <v>1201084.9172</v>
      </c>
      <c r="D15" s="22">
        <f t="shared" si="1"/>
        <v>920080.82198</v>
      </c>
      <c r="E15" s="38" t="s">
        <v>39</v>
      </c>
      <c r="S15"/>
      <c r="T15"/>
      <c r="U15"/>
      <c r="V15"/>
      <c r="W15"/>
      <c r="X15"/>
      <c r="Y15"/>
      <c r="Z15"/>
      <c r="AA15">
        <v>57934.898744</v>
      </c>
      <c r="AB15">
        <v>51626.691114</v>
      </c>
      <c r="AC15">
        <v>74149.023815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72</v>
      </c>
      <c r="AM15" t="s">
        <v>73</v>
      </c>
      <c r="AN15">
        <v>12</v>
      </c>
      <c r="AO15">
        <v>1</v>
      </c>
      <c r="AP15">
        <v>15</v>
      </c>
    </row>
    <row r="16" spans="1:42" s="11" customFormat="1" ht="19.5" customHeight="1">
      <c r="A16" s="26" t="s">
        <v>78</v>
      </c>
      <c r="B16" s="24">
        <f t="shared" si="1"/>
        <v>647332.01184</v>
      </c>
      <c r="C16" s="24">
        <f t="shared" si="1"/>
        <v>702243.36273</v>
      </c>
      <c r="D16" s="24">
        <f t="shared" si="1"/>
        <v>506192.15667</v>
      </c>
      <c r="E16" s="39" t="s">
        <v>66</v>
      </c>
      <c r="S16"/>
      <c r="T16"/>
      <c r="U16"/>
      <c r="V16"/>
      <c r="W16"/>
      <c r="X16"/>
      <c r="Y16"/>
      <c r="Z16"/>
      <c r="AA16">
        <v>50283.947951</v>
      </c>
      <c r="AB16">
        <v>51150.060949</v>
      </c>
      <c r="AC16">
        <v>48057.758628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72</v>
      </c>
      <c r="AM16" t="s">
        <v>73</v>
      </c>
      <c r="AN16">
        <v>12</v>
      </c>
      <c r="AO16">
        <v>1</v>
      </c>
      <c r="AP16">
        <v>16</v>
      </c>
    </row>
    <row r="17" spans="1:42" s="11" customFormat="1" ht="19.5" customHeight="1">
      <c r="A17" s="27" t="s">
        <v>13</v>
      </c>
      <c r="B17" s="24">
        <f>+AA8</f>
        <v>480162.58783</v>
      </c>
      <c r="C17" s="24">
        <f aca="true" t="shared" si="2" ref="C17:D32">+AB8</f>
        <v>523851.95861</v>
      </c>
      <c r="D17" s="24">
        <f t="shared" si="2"/>
        <v>367866.83541</v>
      </c>
      <c r="E17" s="39" t="s">
        <v>27</v>
      </c>
      <c r="S17"/>
      <c r="T17"/>
      <c r="U17"/>
      <c r="V17"/>
      <c r="W17"/>
      <c r="X17"/>
      <c r="Y17"/>
      <c r="Z17"/>
      <c r="AA17">
        <v>101258.54842</v>
      </c>
      <c r="AB17">
        <v>105293.21239</v>
      </c>
      <c r="AC17">
        <v>90888.162715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72</v>
      </c>
      <c r="AM17" t="s">
        <v>73</v>
      </c>
      <c r="AN17">
        <v>12</v>
      </c>
      <c r="AO17">
        <v>1</v>
      </c>
      <c r="AP17">
        <v>17</v>
      </c>
    </row>
    <row r="18" spans="1:42" s="11" customFormat="1" ht="19.5" customHeight="1">
      <c r="A18" s="27" t="s">
        <v>14</v>
      </c>
      <c r="B18" s="24">
        <f aca="true" t="shared" si="3" ref="B18:B36">+AA9</f>
        <v>42645.878754</v>
      </c>
      <c r="C18" s="24">
        <f t="shared" si="2"/>
        <v>41288.185817</v>
      </c>
      <c r="D18" s="24">
        <f t="shared" si="2"/>
        <v>46135.586826</v>
      </c>
      <c r="E18" s="39" t="s">
        <v>28</v>
      </c>
      <c r="S18"/>
      <c r="T18"/>
      <c r="U18"/>
      <c r="V18"/>
      <c r="W18"/>
      <c r="X18"/>
      <c r="Y18"/>
      <c r="Z18"/>
      <c r="AA18">
        <v>1433.6188138</v>
      </c>
      <c r="AB18">
        <v>1393.8541356</v>
      </c>
      <c r="AC18">
        <v>1535.8268424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72</v>
      </c>
      <c r="AM18" t="s">
        <v>73</v>
      </c>
      <c r="AN18">
        <v>12</v>
      </c>
      <c r="AO18">
        <v>1</v>
      </c>
      <c r="AP18">
        <v>18</v>
      </c>
    </row>
    <row r="19" spans="1:42" s="11" customFormat="1" ht="19.5" customHeight="1">
      <c r="A19" s="27" t="s">
        <v>60</v>
      </c>
      <c r="B19" s="24">
        <f t="shared" si="3"/>
        <v>124523.54526</v>
      </c>
      <c r="C19" s="24">
        <f t="shared" si="2"/>
        <v>137103.2183</v>
      </c>
      <c r="D19" s="24">
        <f t="shared" si="2"/>
        <v>92189.734437</v>
      </c>
      <c r="E19" s="39" t="s">
        <v>29</v>
      </c>
      <c r="S19"/>
      <c r="T19"/>
      <c r="U19"/>
      <c r="V19"/>
      <c r="W19"/>
      <c r="X19"/>
      <c r="Y19"/>
      <c r="Z19"/>
      <c r="AA19">
        <v>806.76676889</v>
      </c>
      <c r="AB19">
        <v>254.04482729</v>
      </c>
      <c r="AC19">
        <v>2227.4401545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72</v>
      </c>
      <c r="AM19" t="s">
        <v>73</v>
      </c>
      <c r="AN19">
        <v>12</v>
      </c>
      <c r="AO19">
        <v>1</v>
      </c>
      <c r="AP19">
        <v>19</v>
      </c>
    </row>
    <row r="20" spans="1:42" s="11" customFormat="1" ht="19.5" customHeight="1">
      <c r="A20" s="26" t="s">
        <v>15</v>
      </c>
      <c r="B20" s="24">
        <f t="shared" si="3"/>
        <v>148332.10806</v>
      </c>
      <c r="C20" s="24">
        <f t="shared" si="2"/>
        <v>170071.53241</v>
      </c>
      <c r="D20" s="24">
        <f t="shared" si="2"/>
        <v>92454.786639</v>
      </c>
      <c r="E20" s="39" t="s">
        <v>67</v>
      </c>
      <c r="S20"/>
      <c r="T20"/>
      <c r="U20"/>
      <c r="V20"/>
      <c r="W20"/>
      <c r="X20"/>
      <c r="Y20"/>
      <c r="Z20"/>
      <c r="AA20">
        <v>153.78852318</v>
      </c>
      <c r="AB20">
        <v>150.17092221</v>
      </c>
      <c r="AC20">
        <v>163.08692267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72</v>
      </c>
      <c r="AM20" t="s">
        <v>73</v>
      </c>
      <c r="AN20">
        <v>12</v>
      </c>
      <c r="AO20">
        <v>1</v>
      </c>
      <c r="AP20">
        <v>20</v>
      </c>
    </row>
    <row r="21" spans="1:42" s="11" customFormat="1" ht="19.5" customHeight="1">
      <c r="A21" s="26" t="s">
        <v>76</v>
      </c>
      <c r="B21" s="24">
        <f t="shared" si="3"/>
        <v>47445.574733</v>
      </c>
      <c r="C21" s="24">
        <f t="shared" si="2"/>
        <v>49294.112748</v>
      </c>
      <c r="D21" s="24">
        <f t="shared" si="2"/>
        <v>42694.236741</v>
      </c>
      <c r="E21" s="39" t="s">
        <v>30</v>
      </c>
      <c r="S21"/>
      <c r="T21"/>
      <c r="U21"/>
      <c r="V21"/>
      <c r="W21"/>
      <c r="X21"/>
      <c r="Y21"/>
      <c r="Z21"/>
      <c r="AA21">
        <v>198795.69122</v>
      </c>
      <c r="AB21">
        <v>217883.74074</v>
      </c>
      <c r="AC21">
        <v>149733.25693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72</v>
      </c>
      <c r="AM21" t="s">
        <v>73</v>
      </c>
      <c r="AN21">
        <v>12</v>
      </c>
      <c r="AO21">
        <v>1</v>
      </c>
      <c r="AP21">
        <v>21</v>
      </c>
    </row>
    <row r="22" spans="1:42" s="11" customFormat="1" ht="19.5" customHeight="1">
      <c r="A22" s="26" t="s">
        <v>16</v>
      </c>
      <c r="B22" s="24">
        <f t="shared" si="3"/>
        <v>67398.121339</v>
      </c>
      <c r="C22" s="24">
        <f t="shared" si="2"/>
        <v>69607.874985</v>
      </c>
      <c r="D22" s="24">
        <f t="shared" si="2"/>
        <v>61718.34285</v>
      </c>
      <c r="E22" s="39" t="s">
        <v>31</v>
      </c>
      <c r="S22"/>
      <c r="T22"/>
      <c r="U22"/>
      <c r="V22"/>
      <c r="W22"/>
      <c r="X22"/>
      <c r="Y22"/>
      <c r="Z22"/>
      <c r="AA22">
        <v>12149.408326</v>
      </c>
      <c r="AB22">
        <v>12868.620258</v>
      </c>
      <c r="AC22">
        <v>10300.802051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72</v>
      </c>
      <c r="AM22" t="s">
        <v>73</v>
      </c>
      <c r="AN22">
        <v>12</v>
      </c>
      <c r="AO22">
        <v>1</v>
      </c>
      <c r="AP22">
        <v>22</v>
      </c>
    </row>
    <row r="23" spans="1:42" s="11" customFormat="1" ht="19.5" customHeight="1">
      <c r="A23" s="26" t="s">
        <v>17</v>
      </c>
      <c r="B23" s="24">
        <f t="shared" si="3"/>
        <v>211717.7807</v>
      </c>
      <c r="C23" s="24">
        <f t="shared" si="2"/>
        <v>209717.86342</v>
      </c>
      <c r="D23" s="24">
        <f t="shared" si="2"/>
        <v>216858.21215</v>
      </c>
      <c r="E23" s="39" t="s">
        <v>32</v>
      </c>
      <c r="S23"/>
      <c r="T23"/>
      <c r="U23"/>
      <c r="V23"/>
      <c r="W23"/>
      <c r="X23"/>
      <c r="Y23"/>
      <c r="Z23"/>
      <c r="AA23">
        <v>186646.28289</v>
      </c>
      <c r="AB23">
        <v>205015.12048</v>
      </c>
      <c r="AC23">
        <v>139432.45488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72</v>
      </c>
      <c r="AM23" t="s">
        <v>73</v>
      </c>
      <c r="AN23">
        <v>12</v>
      </c>
      <c r="AO23">
        <v>1</v>
      </c>
      <c r="AP23">
        <v>23</v>
      </c>
    </row>
    <row r="24" spans="1:42" s="11" customFormat="1" ht="19.5" customHeight="1">
      <c r="A24" s="27" t="s">
        <v>61</v>
      </c>
      <c r="B24" s="24">
        <f t="shared" si="3"/>
        <v>57934.898744</v>
      </c>
      <c r="C24" s="24">
        <f t="shared" si="2"/>
        <v>51626.691114</v>
      </c>
      <c r="D24" s="24">
        <f t="shared" si="2"/>
        <v>74149.023815</v>
      </c>
      <c r="E24" s="39" t="s">
        <v>33</v>
      </c>
      <c r="S24"/>
      <c r="T24"/>
      <c r="U24"/>
      <c r="V24"/>
      <c r="W24"/>
      <c r="X24"/>
      <c r="Y24"/>
      <c r="Z24"/>
      <c r="AA24">
        <v>48192.44211</v>
      </c>
      <c r="AB24">
        <v>52925.426489</v>
      </c>
      <c r="AC24">
        <v>36027.148067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72</v>
      </c>
      <c r="AM24" t="s">
        <v>73</v>
      </c>
      <c r="AN24">
        <v>12</v>
      </c>
      <c r="AO24">
        <v>1</v>
      </c>
      <c r="AP24">
        <v>24</v>
      </c>
    </row>
    <row r="25" spans="1:42" s="11" customFormat="1" ht="19.5" customHeight="1">
      <c r="A25" s="27" t="s">
        <v>18</v>
      </c>
      <c r="B25" s="24">
        <f t="shared" si="3"/>
        <v>50283.947951</v>
      </c>
      <c r="C25" s="24">
        <f t="shared" si="2"/>
        <v>51150.060949</v>
      </c>
      <c r="D25" s="24">
        <f t="shared" si="2"/>
        <v>48057.758628</v>
      </c>
      <c r="E25" s="39" t="s">
        <v>34</v>
      </c>
      <c r="S25"/>
      <c r="T25"/>
      <c r="U25"/>
      <c r="V25"/>
      <c r="W25"/>
      <c r="X25"/>
      <c r="Y25"/>
      <c r="Z25"/>
      <c r="AA25">
        <v>33848.438744</v>
      </c>
      <c r="AB25">
        <v>37942.431641</v>
      </c>
      <c r="AC25">
        <v>23325.558588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72</v>
      </c>
      <c r="AM25" t="s">
        <v>73</v>
      </c>
      <c r="AN25">
        <v>12</v>
      </c>
      <c r="AO25">
        <v>1</v>
      </c>
      <c r="AP25">
        <v>25</v>
      </c>
    </row>
    <row r="26" spans="1:42" s="11" customFormat="1" ht="19.5" customHeight="1">
      <c r="A26" s="27" t="s">
        <v>19</v>
      </c>
      <c r="B26" s="24">
        <f t="shared" si="3"/>
        <v>101258.54842</v>
      </c>
      <c r="C26" s="24">
        <f t="shared" si="2"/>
        <v>105293.21239</v>
      </c>
      <c r="D26" s="24">
        <f t="shared" si="2"/>
        <v>90888.162715</v>
      </c>
      <c r="E26" s="39" t="s">
        <v>35</v>
      </c>
      <c r="S26"/>
      <c r="T26"/>
      <c r="U26"/>
      <c r="V26"/>
      <c r="W26"/>
      <c r="X26"/>
      <c r="Y26"/>
      <c r="Z26"/>
      <c r="AA26">
        <v>102422.70873</v>
      </c>
      <c r="AB26">
        <v>111772.61233</v>
      </c>
      <c r="AC26">
        <v>78390.445493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72</v>
      </c>
      <c r="AM26" t="s">
        <v>73</v>
      </c>
      <c r="AN26">
        <v>12</v>
      </c>
      <c r="AO26">
        <v>1</v>
      </c>
      <c r="AP26">
        <v>26</v>
      </c>
    </row>
    <row r="27" spans="1:42" s="11" customFormat="1" ht="19.5" customHeight="1">
      <c r="A27" s="27" t="s">
        <v>20</v>
      </c>
      <c r="B27" s="24">
        <f t="shared" si="3"/>
        <v>1433.6188138</v>
      </c>
      <c r="C27" s="24">
        <f t="shared" si="2"/>
        <v>1393.8541356</v>
      </c>
      <c r="D27" s="24">
        <f t="shared" si="2"/>
        <v>1535.8268424</v>
      </c>
      <c r="E27" s="39" t="s">
        <v>36</v>
      </c>
      <c r="S27"/>
      <c r="T27"/>
      <c r="U27"/>
      <c r="V27"/>
      <c r="W27"/>
      <c r="X27"/>
      <c r="Y27"/>
      <c r="Z27"/>
      <c r="AA27">
        <v>2182.6933079</v>
      </c>
      <c r="AB27">
        <v>2374.6500238</v>
      </c>
      <c r="AC27">
        <v>1689.3027314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72</v>
      </c>
      <c r="AM27" t="s">
        <v>73</v>
      </c>
      <c r="AN27">
        <v>12</v>
      </c>
      <c r="AO27">
        <v>1</v>
      </c>
      <c r="AP27">
        <v>27</v>
      </c>
    </row>
    <row r="28" spans="1:42" s="11" customFormat="1" ht="19.5" customHeight="1">
      <c r="A28" s="27" t="s">
        <v>21</v>
      </c>
      <c r="B28" s="24">
        <f t="shared" si="3"/>
        <v>806.76676889</v>
      </c>
      <c r="C28" s="24">
        <f t="shared" si="2"/>
        <v>254.04482729</v>
      </c>
      <c r="D28" s="24">
        <f t="shared" si="2"/>
        <v>2227.4401545</v>
      </c>
      <c r="E28" s="39" t="s">
        <v>37</v>
      </c>
      <c r="S28"/>
      <c r="T28"/>
      <c r="U28"/>
      <c r="V28"/>
      <c r="W28"/>
      <c r="X28"/>
      <c r="Y28"/>
      <c r="Z28"/>
      <c r="AA28">
        <v>727692.58578</v>
      </c>
      <c r="AB28">
        <v>766488.5733</v>
      </c>
      <c r="AC28">
        <v>627974.4042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72</v>
      </c>
      <c r="AM28" t="s">
        <v>73</v>
      </c>
      <c r="AN28">
        <v>12</v>
      </c>
      <c r="AO28">
        <v>2</v>
      </c>
      <c r="AP28">
        <v>1</v>
      </c>
    </row>
    <row r="29" spans="1:42" s="11" customFormat="1" ht="19.5" customHeight="1">
      <c r="A29" s="26" t="s">
        <v>77</v>
      </c>
      <c r="B29" s="24">
        <f t="shared" si="3"/>
        <v>153.78852318</v>
      </c>
      <c r="C29" s="24">
        <f t="shared" si="2"/>
        <v>150.17092221</v>
      </c>
      <c r="D29" s="24">
        <f t="shared" si="2"/>
        <v>163.08692267</v>
      </c>
      <c r="E29" s="39" t="s">
        <v>38</v>
      </c>
      <c r="S29"/>
      <c r="T29"/>
      <c r="U29"/>
      <c r="V29"/>
      <c r="W29"/>
      <c r="X29"/>
      <c r="Y29"/>
      <c r="Z29"/>
      <c r="AA29">
        <v>110918.18105</v>
      </c>
      <c r="AB29">
        <v>117410.60454</v>
      </c>
      <c r="AC29">
        <v>94230.561874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72</v>
      </c>
      <c r="AM29" t="s">
        <v>73</v>
      </c>
      <c r="AN29">
        <v>12</v>
      </c>
      <c r="AO29">
        <v>2</v>
      </c>
      <c r="AP29">
        <v>2</v>
      </c>
    </row>
    <row r="30" spans="1:42" s="11" customFormat="1" ht="19.5" customHeight="1">
      <c r="A30" s="25" t="s">
        <v>40</v>
      </c>
      <c r="B30" s="22">
        <f t="shared" si="3"/>
        <v>198795.69122</v>
      </c>
      <c r="C30" s="22">
        <f t="shared" si="2"/>
        <v>217883.74074</v>
      </c>
      <c r="D30" s="22">
        <f t="shared" si="2"/>
        <v>149733.25693</v>
      </c>
      <c r="E30" s="38" t="s">
        <v>44</v>
      </c>
      <c r="S30"/>
      <c r="T30"/>
      <c r="U30"/>
      <c r="V30"/>
      <c r="W30"/>
      <c r="X30"/>
      <c r="Y30"/>
      <c r="Z30"/>
      <c r="AA30">
        <v>9480.7647369</v>
      </c>
      <c r="AB30">
        <v>11082.40947</v>
      </c>
      <c r="AC30">
        <v>5364.0219885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72</v>
      </c>
      <c r="AM30" t="s">
        <v>73</v>
      </c>
      <c r="AN30">
        <v>12</v>
      </c>
      <c r="AO30">
        <v>2</v>
      </c>
      <c r="AP30">
        <v>3</v>
      </c>
    </row>
    <row r="31" spans="1:42" s="11" customFormat="1" ht="19.5" customHeight="1">
      <c r="A31" s="26" t="s">
        <v>41</v>
      </c>
      <c r="B31" s="24">
        <f t="shared" si="3"/>
        <v>12149.408326</v>
      </c>
      <c r="C31" s="24">
        <f t="shared" si="2"/>
        <v>12868.620258</v>
      </c>
      <c r="D31" s="24">
        <f t="shared" si="2"/>
        <v>10300.802051</v>
      </c>
      <c r="E31" s="39" t="s">
        <v>45</v>
      </c>
      <c r="S31"/>
      <c r="T31"/>
      <c r="U31"/>
      <c r="V31"/>
      <c r="W31"/>
      <c r="X31"/>
      <c r="Y31"/>
      <c r="Z31"/>
      <c r="AA31">
        <v>22052.873464</v>
      </c>
      <c r="AB31">
        <v>23282.280684</v>
      </c>
      <c r="AC31">
        <v>18892.900996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72</v>
      </c>
      <c r="AM31" t="s">
        <v>73</v>
      </c>
      <c r="AN31">
        <v>12</v>
      </c>
      <c r="AO31">
        <v>2</v>
      </c>
      <c r="AP31">
        <v>4</v>
      </c>
    </row>
    <row r="32" spans="1:42" s="11" customFormat="1" ht="19.5" customHeight="1">
      <c r="A32" s="26" t="s">
        <v>42</v>
      </c>
      <c r="B32" s="24">
        <f t="shared" si="3"/>
        <v>186646.28289</v>
      </c>
      <c r="C32" s="24">
        <f t="shared" si="2"/>
        <v>205015.12048</v>
      </c>
      <c r="D32" s="24">
        <f t="shared" si="2"/>
        <v>139432.45488</v>
      </c>
      <c r="E32" s="39" t="s">
        <v>46</v>
      </c>
      <c r="S32"/>
      <c r="T32"/>
      <c r="U32"/>
      <c r="V32"/>
      <c r="W32"/>
      <c r="X32"/>
      <c r="Y32"/>
      <c r="Z32"/>
      <c r="AA32">
        <v>177264.29914</v>
      </c>
      <c r="AB32">
        <v>180597.8248</v>
      </c>
      <c r="AC32">
        <v>168696.06469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72</v>
      </c>
      <c r="AM32" t="s">
        <v>73</v>
      </c>
      <c r="AN32">
        <v>12</v>
      </c>
      <c r="AO32">
        <v>2</v>
      </c>
      <c r="AP32">
        <v>5</v>
      </c>
    </row>
    <row r="33" spans="1:42" s="11" customFormat="1" ht="19.5" customHeight="1">
      <c r="A33" s="27" t="s">
        <v>62</v>
      </c>
      <c r="B33" s="24">
        <f t="shared" si="3"/>
        <v>48192.44211</v>
      </c>
      <c r="C33" s="24">
        <f aca="true" t="shared" si="4" ref="C33:D36">+AB24</f>
        <v>52925.426489</v>
      </c>
      <c r="D33" s="24">
        <f t="shared" si="4"/>
        <v>36027.148067</v>
      </c>
      <c r="E33" s="39" t="s">
        <v>47</v>
      </c>
      <c r="S33"/>
      <c r="T33"/>
      <c r="U33"/>
      <c r="V33"/>
      <c r="W33"/>
      <c r="X33"/>
      <c r="Y33"/>
      <c r="Z33"/>
      <c r="AA33">
        <v>156540.22267</v>
      </c>
      <c r="AB33">
        <v>158928.14178</v>
      </c>
      <c r="AC33">
        <v>150402.50159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72</v>
      </c>
      <c r="AM33" t="s">
        <v>73</v>
      </c>
      <c r="AN33">
        <v>12</v>
      </c>
      <c r="AO33">
        <v>2</v>
      </c>
      <c r="AP33">
        <v>6</v>
      </c>
    </row>
    <row r="34" spans="1:42" s="11" customFormat="1" ht="19.5" customHeight="1">
      <c r="A34" s="27" t="s">
        <v>63</v>
      </c>
      <c r="B34" s="24">
        <f t="shared" si="3"/>
        <v>33848.438744</v>
      </c>
      <c r="C34" s="24">
        <f t="shared" si="4"/>
        <v>37942.431641</v>
      </c>
      <c r="D34" s="24">
        <f t="shared" si="4"/>
        <v>23325.558588</v>
      </c>
      <c r="E34" s="39" t="s">
        <v>48</v>
      </c>
      <c r="S34"/>
      <c r="T34"/>
      <c r="U34"/>
      <c r="V34"/>
      <c r="W34"/>
      <c r="X34"/>
      <c r="Y34"/>
      <c r="Z34"/>
      <c r="AA34">
        <v>20724.076469</v>
      </c>
      <c r="AB34">
        <v>21669.683026</v>
      </c>
      <c r="AC34">
        <v>18293.5631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72</v>
      </c>
      <c r="AM34" t="s">
        <v>73</v>
      </c>
      <c r="AN34">
        <v>12</v>
      </c>
      <c r="AO34">
        <v>2</v>
      </c>
      <c r="AP34">
        <v>7</v>
      </c>
    </row>
    <row r="35" spans="1:42" s="11" customFormat="1" ht="19.5" customHeight="1">
      <c r="A35" s="27" t="s">
        <v>64</v>
      </c>
      <c r="B35" s="24">
        <f t="shared" si="3"/>
        <v>102422.70873</v>
      </c>
      <c r="C35" s="24">
        <f t="shared" si="4"/>
        <v>111772.61233</v>
      </c>
      <c r="D35" s="24">
        <f t="shared" si="4"/>
        <v>78390.445493</v>
      </c>
      <c r="E35" s="39" t="s">
        <v>49</v>
      </c>
      <c r="S35"/>
      <c r="T35"/>
      <c r="U35"/>
      <c r="V35"/>
      <c r="W35"/>
      <c r="X35"/>
      <c r="Y35"/>
      <c r="Z35"/>
      <c r="AA35">
        <v>18166.834826</v>
      </c>
      <c r="AB35">
        <v>19317.320351</v>
      </c>
      <c r="AC35">
        <v>15209.716531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72</v>
      </c>
      <c r="AM35" t="s">
        <v>73</v>
      </c>
      <c r="AN35">
        <v>12</v>
      </c>
      <c r="AO35">
        <v>2</v>
      </c>
      <c r="AP35">
        <v>8</v>
      </c>
    </row>
    <row r="36" spans="1:42" s="11" customFormat="1" ht="19.5" customHeight="1">
      <c r="A36" s="27" t="s">
        <v>65</v>
      </c>
      <c r="B36" s="24">
        <f t="shared" si="3"/>
        <v>2182.6933079</v>
      </c>
      <c r="C36" s="24">
        <f t="shared" si="4"/>
        <v>2374.6500238</v>
      </c>
      <c r="D36" s="24">
        <f t="shared" si="4"/>
        <v>1689.3027314</v>
      </c>
      <c r="E36" s="39" t="s">
        <v>50</v>
      </c>
      <c r="S36"/>
      <c r="T36"/>
      <c r="U36"/>
      <c r="V36"/>
      <c r="W36"/>
      <c r="X36"/>
      <c r="Y36"/>
      <c r="Z36"/>
      <c r="AA36">
        <v>105868.91805</v>
      </c>
      <c r="AB36">
        <v>111238.79995</v>
      </c>
      <c r="AC36">
        <v>92066.59228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72</v>
      </c>
      <c r="AM36" t="s">
        <v>73</v>
      </c>
      <c r="AN36">
        <v>12</v>
      </c>
      <c r="AO36">
        <v>2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69319.898843</v>
      </c>
      <c r="AB37">
        <v>75265.940731</v>
      </c>
      <c r="AC37">
        <v>54036.656358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72</v>
      </c>
      <c r="AM37" t="s">
        <v>73</v>
      </c>
      <c r="AN37">
        <v>12</v>
      </c>
      <c r="AO37">
        <v>2</v>
      </c>
      <c r="AP37">
        <v>10</v>
      </c>
    </row>
    <row r="38" spans="1:42" s="11" customFormat="1" ht="12" customHeight="1" thickTop="1">
      <c r="A38" s="12"/>
      <c r="B38" s="15"/>
      <c r="C38" s="15"/>
      <c r="D38" s="15"/>
      <c r="AA38">
        <v>8597.6058328</v>
      </c>
      <c r="AB38">
        <v>9020.9005992</v>
      </c>
      <c r="AC38">
        <v>7509.6019676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72</v>
      </c>
      <c r="AM38" t="s">
        <v>73</v>
      </c>
      <c r="AN38">
        <v>12</v>
      </c>
      <c r="AO38">
        <v>2</v>
      </c>
      <c r="AP38">
        <v>11</v>
      </c>
    </row>
    <row r="39" spans="1:42" s="11" customFormat="1" ht="12" customHeight="1">
      <c r="A39" s="12"/>
      <c r="B39" s="15"/>
      <c r="C39" s="15"/>
      <c r="D39" s="15"/>
      <c r="AA39">
        <v>46444.874663</v>
      </c>
      <c r="AB39">
        <v>51661.111518</v>
      </c>
      <c r="AC39">
        <v>33037.466136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72</v>
      </c>
      <c r="AM39" t="s">
        <v>73</v>
      </c>
      <c r="AN39">
        <v>12</v>
      </c>
      <c r="AO39">
        <v>2</v>
      </c>
      <c r="AP39">
        <v>12</v>
      </c>
    </row>
    <row r="40" spans="27:42" ht="16.5">
      <c r="AA40">
        <v>10021.135317</v>
      </c>
      <c r="AB40">
        <v>9928.8163176</v>
      </c>
      <c r="AC40">
        <v>10258.424875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72</v>
      </c>
      <c r="AM40" t="s">
        <v>73</v>
      </c>
      <c r="AN40">
        <v>12</v>
      </c>
      <c r="AO40">
        <v>2</v>
      </c>
      <c r="AP40">
        <v>13</v>
      </c>
    </row>
    <row r="41" spans="27:42" ht="16.5">
      <c r="AA41">
        <v>4256.2830301</v>
      </c>
      <c r="AB41">
        <v>4655.1122963</v>
      </c>
      <c r="AC41">
        <v>3231.1633791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72</v>
      </c>
      <c r="AM41" t="s">
        <v>73</v>
      </c>
      <c r="AN41">
        <v>12</v>
      </c>
      <c r="AO41">
        <v>2</v>
      </c>
      <c r="AP41">
        <v>14</v>
      </c>
    </row>
    <row r="42" spans="27:42" ht="16.5">
      <c r="AA42">
        <v>25413.024187</v>
      </c>
      <c r="AB42">
        <v>26886.497689</v>
      </c>
      <c r="AC42">
        <v>21625.722778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72</v>
      </c>
      <c r="AM42" t="s">
        <v>73</v>
      </c>
      <c r="AN42">
        <v>12</v>
      </c>
      <c r="AO42">
        <v>2</v>
      </c>
      <c r="AP42">
        <v>15</v>
      </c>
    </row>
    <row r="43" spans="27:42" ht="16.5">
      <c r="AA43">
        <v>38439.924439</v>
      </c>
      <c r="AB43">
        <v>40491.58582</v>
      </c>
      <c r="AC43">
        <v>33166.493983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72</v>
      </c>
      <c r="AM43" t="s">
        <v>73</v>
      </c>
      <c r="AN43">
        <v>12</v>
      </c>
      <c r="AO43">
        <v>2</v>
      </c>
      <c r="AP43">
        <v>16</v>
      </c>
    </row>
    <row r="44" spans="27:42" ht="16.5">
      <c r="AA44">
        <v>15549.512187</v>
      </c>
      <c r="AB44">
        <v>16411.504214</v>
      </c>
      <c r="AC44">
        <v>13333.915086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72</v>
      </c>
      <c r="AM44" t="s">
        <v>73</v>
      </c>
      <c r="AN44">
        <v>12</v>
      </c>
      <c r="AO44">
        <v>2</v>
      </c>
      <c r="AP44">
        <v>17</v>
      </c>
    </row>
    <row r="45" spans="27:42" ht="16.5">
      <c r="AA45">
        <v>9968.2399921</v>
      </c>
      <c r="AB45">
        <v>10398.240878</v>
      </c>
      <c r="AC45">
        <v>8862.9992412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72</v>
      </c>
      <c r="AM45" t="s">
        <v>73</v>
      </c>
      <c r="AN45">
        <v>12</v>
      </c>
      <c r="AO45">
        <v>2</v>
      </c>
      <c r="AP45">
        <v>18</v>
      </c>
    </row>
    <row r="46" spans="27:42" ht="16.5">
      <c r="AA46">
        <v>5373.9506683</v>
      </c>
      <c r="AB46">
        <v>5711.6226582</v>
      </c>
      <c r="AC46">
        <v>4506.0249122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72</v>
      </c>
      <c r="AM46" t="s">
        <v>73</v>
      </c>
      <c r="AN46">
        <v>12</v>
      </c>
      <c r="AO46">
        <v>2</v>
      </c>
      <c r="AP46">
        <v>19</v>
      </c>
    </row>
    <row r="47" spans="27:42" ht="16.5">
      <c r="AA47">
        <v>7548.221592</v>
      </c>
      <c r="AB47">
        <v>7970.2180709</v>
      </c>
      <c r="AC47">
        <v>6463.5547438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72</v>
      </c>
      <c r="AM47" t="s">
        <v>73</v>
      </c>
      <c r="AN47">
        <v>12</v>
      </c>
      <c r="AO47">
        <v>2</v>
      </c>
      <c r="AP47">
        <v>20</v>
      </c>
    </row>
    <row r="48" spans="27:42" ht="16.5">
      <c r="AA48">
        <v>34417.39856</v>
      </c>
      <c r="AB48">
        <v>37933.344409</v>
      </c>
      <c r="AC48">
        <v>25380.285471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72</v>
      </c>
      <c r="AM48" t="s">
        <v>73</v>
      </c>
      <c r="AN48">
        <v>12</v>
      </c>
      <c r="AO48">
        <v>2</v>
      </c>
      <c r="AP48">
        <v>21</v>
      </c>
    </row>
    <row r="49" spans="27:42" ht="16.5">
      <c r="AA49">
        <v>77000.49482</v>
      </c>
      <c r="AB49">
        <v>81950.012944</v>
      </c>
      <c r="AC49">
        <v>64278.639325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72</v>
      </c>
      <c r="AM49" t="s">
        <v>73</v>
      </c>
      <c r="AN49">
        <v>12</v>
      </c>
      <c r="AO49">
        <v>2</v>
      </c>
      <c r="AP49">
        <v>22</v>
      </c>
    </row>
    <row r="50" spans="27:42" ht="16.5">
      <c r="AA50">
        <v>39349.973661</v>
      </c>
      <c r="AB50">
        <v>41031.951903</v>
      </c>
      <c r="AC50">
        <v>35026.747922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72</v>
      </c>
      <c r="AM50" t="s">
        <v>73</v>
      </c>
      <c r="AN50">
        <v>12</v>
      </c>
      <c r="AO50">
        <v>2</v>
      </c>
      <c r="AP50">
        <v>23</v>
      </c>
    </row>
  </sheetData>
  <sheetProtection/>
  <mergeCells count="2">
    <mergeCell ref="A3:E3"/>
    <mergeCell ref="B5:D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zoomScalePageLayoutView="0" workbookViewId="0" topLeftCell="A7">
      <selection activeCell="A16" sqref="A16"/>
    </sheetView>
  </sheetViews>
  <sheetFormatPr defaultColWidth="9.00390625" defaultRowHeight="16.5"/>
  <cols>
    <col min="1" max="1" width="32.625" style="3" customWidth="1"/>
    <col min="2" max="4" width="9.375" style="3" customWidth="1"/>
    <col min="5" max="5" width="33.625" style="3" customWidth="1"/>
    <col min="6" max="16384" width="9.00390625" style="3" customWidth="1"/>
  </cols>
  <sheetData>
    <row r="1" spans="1:42" ht="15.75" customHeight="1">
      <c r="A1" s="42" t="str">
        <f>5!$A$1</f>
        <v>101年家庭收支調查報告</v>
      </c>
      <c r="B1" s="35"/>
      <c r="C1" s="35"/>
      <c r="D1" s="35"/>
      <c r="E1" s="19" t="str">
        <f>5!$E$1</f>
        <v>The Survey of Family Income and Expenditure, 2012</v>
      </c>
      <c r="F1" s="41"/>
      <c r="G1" s="41"/>
      <c r="H1" s="41"/>
      <c r="S1"/>
      <c r="T1"/>
      <c r="U1"/>
      <c r="V1"/>
      <c r="W1"/>
      <c r="X1"/>
      <c r="Y1"/>
      <c r="Z1"/>
      <c r="AA1">
        <v>727692.58578</v>
      </c>
      <c r="AB1">
        <v>766488.5733</v>
      </c>
      <c r="AC1">
        <v>627974.4042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72</v>
      </c>
      <c r="AM1" t="s">
        <v>73</v>
      </c>
      <c r="AN1">
        <v>12</v>
      </c>
      <c r="AO1">
        <v>2</v>
      </c>
      <c r="AP1">
        <v>1</v>
      </c>
    </row>
    <row r="2" spans="1:42" ht="15.75" customHeight="1">
      <c r="A2" s="1"/>
      <c r="D2" s="17"/>
      <c r="E2" s="19"/>
      <c r="S2"/>
      <c r="T2"/>
      <c r="U2"/>
      <c r="V2"/>
      <c r="W2"/>
      <c r="X2"/>
      <c r="Y2"/>
      <c r="Z2"/>
      <c r="AA2">
        <v>110918.18105</v>
      </c>
      <c r="AB2">
        <v>117410.60454</v>
      </c>
      <c r="AC2">
        <v>94230.561874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72</v>
      </c>
      <c r="AM2" t="s">
        <v>73</v>
      </c>
      <c r="AN2">
        <v>12</v>
      </c>
      <c r="AO2">
        <v>2</v>
      </c>
      <c r="AP2">
        <v>2</v>
      </c>
    </row>
    <row r="3" spans="1:42" ht="15.75" customHeight="1">
      <c r="A3" s="51" t="s">
        <v>120</v>
      </c>
      <c r="B3" s="51"/>
      <c r="C3" s="51"/>
      <c r="D3" s="51"/>
      <c r="E3" s="48"/>
      <c r="S3"/>
      <c r="T3"/>
      <c r="U3"/>
      <c r="V3"/>
      <c r="W3"/>
      <c r="X3"/>
      <c r="Y3"/>
      <c r="Z3"/>
      <c r="AA3">
        <v>9480.7647369</v>
      </c>
      <c r="AB3">
        <v>11082.40947</v>
      </c>
      <c r="AC3">
        <v>5364.0219885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72</v>
      </c>
      <c r="AM3" t="s">
        <v>73</v>
      </c>
      <c r="AN3">
        <v>12</v>
      </c>
      <c r="AO3">
        <v>2</v>
      </c>
      <c r="AP3">
        <v>3</v>
      </c>
    </row>
    <row r="4" spans="1:42" ht="15.75" customHeight="1">
      <c r="A4" s="54" t="s">
        <v>68</v>
      </c>
      <c r="B4" s="54"/>
      <c r="C4" s="54"/>
      <c r="D4" s="54"/>
      <c r="E4" s="54"/>
      <c r="S4"/>
      <c r="T4"/>
      <c r="U4"/>
      <c r="V4"/>
      <c r="W4"/>
      <c r="X4"/>
      <c r="Y4"/>
      <c r="Z4"/>
      <c r="AA4">
        <v>22052.873464</v>
      </c>
      <c r="AB4">
        <v>23282.280684</v>
      </c>
      <c r="AC4">
        <v>18892.900996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72</v>
      </c>
      <c r="AM4" t="s">
        <v>73</v>
      </c>
      <c r="AN4">
        <v>12</v>
      </c>
      <c r="AO4">
        <v>2</v>
      </c>
      <c r="AP4">
        <v>4</v>
      </c>
    </row>
    <row r="5" spans="1:42" ht="15.75" customHeight="1" thickBot="1">
      <c r="A5" s="20"/>
      <c r="B5" s="52" t="s">
        <v>124</v>
      </c>
      <c r="C5" s="53"/>
      <c r="D5" s="53"/>
      <c r="E5" s="33" t="s">
        <v>69</v>
      </c>
      <c r="S5"/>
      <c r="T5"/>
      <c r="U5"/>
      <c r="V5"/>
      <c r="W5"/>
      <c r="X5"/>
      <c r="Y5"/>
      <c r="Z5"/>
      <c r="AA5">
        <v>177264.29914</v>
      </c>
      <c r="AB5">
        <v>180597.8248</v>
      </c>
      <c r="AC5">
        <v>168696.06469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72</v>
      </c>
      <c r="AM5" t="s">
        <v>73</v>
      </c>
      <c r="AN5">
        <v>12</v>
      </c>
      <c r="AO5">
        <v>2</v>
      </c>
      <c r="AP5">
        <v>5</v>
      </c>
    </row>
    <row r="6" spans="1:42" s="5" customFormat="1" ht="30" customHeight="1" thickTop="1">
      <c r="A6" s="6"/>
      <c r="B6" s="28" t="s">
        <v>56</v>
      </c>
      <c r="C6" s="28" t="s">
        <v>70</v>
      </c>
      <c r="D6" s="28" t="s">
        <v>71</v>
      </c>
      <c r="E6" s="7"/>
      <c r="S6"/>
      <c r="T6"/>
      <c r="U6"/>
      <c r="V6"/>
      <c r="W6"/>
      <c r="X6"/>
      <c r="Y6"/>
      <c r="Z6"/>
      <c r="AA6">
        <v>156540.22267</v>
      </c>
      <c r="AB6">
        <v>158928.14178</v>
      </c>
      <c r="AC6">
        <v>150402.50159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72</v>
      </c>
      <c r="AM6" t="s">
        <v>73</v>
      </c>
      <c r="AN6">
        <v>12</v>
      </c>
      <c r="AO6">
        <v>2</v>
      </c>
      <c r="AP6">
        <v>6</v>
      </c>
    </row>
    <row r="7" spans="1:42" s="5" customFormat="1" ht="30" customHeight="1">
      <c r="A7" s="6"/>
      <c r="B7" s="29" t="s">
        <v>57</v>
      </c>
      <c r="C7" s="29" t="s">
        <v>53</v>
      </c>
      <c r="D7" s="29" t="s">
        <v>58</v>
      </c>
      <c r="E7" s="7"/>
      <c r="S7"/>
      <c r="T7"/>
      <c r="U7"/>
      <c r="V7"/>
      <c r="W7"/>
      <c r="X7"/>
      <c r="Y7"/>
      <c r="Z7"/>
      <c r="AA7">
        <v>20724.076469</v>
      </c>
      <c r="AB7">
        <v>21669.683026</v>
      </c>
      <c r="AC7">
        <v>18293.5631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72</v>
      </c>
      <c r="AM7" t="s">
        <v>73</v>
      </c>
      <c r="AN7">
        <v>12</v>
      </c>
      <c r="AO7">
        <v>2</v>
      </c>
      <c r="AP7">
        <v>7</v>
      </c>
    </row>
    <row r="8" spans="1:42" s="5" customFormat="1" ht="30" customHeight="1">
      <c r="A8" s="8"/>
      <c r="B8" s="34" t="s">
        <v>59</v>
      </c>
      <c r="C8" s="30"/>
      <c r="D8" s="30"/>
      <c r="E8" s="21"/>
      <c r="S8"/>
      <c r="T8"/>
      <c r="U8"/>
      <c r="V8"/>
      <c r="W8"/>
      <c r="X8"/>
      <c r="Y8"/>
      <c r="Z8"/>
      <c r="AA8">
        <v>18166.834826</v>
      </c>
      <c r="AB8">
        <v>19317.320351</v>
      </c>
      <c r="AC8">
        <v>15209.716531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72</v>
      </c>
      <c r="AM8" t="s">
        <v>73</v>
      </c>
      <c r="AN8">
        <v>12</v>
      </c>
      <c r="AO8">
        <v>2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105868.91805</v>
      </c>
      <c r="AB9">
        <v>111238.79995</v>
      </c>
      <c r="AC9">
        <v>92066.59228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72</v>
      </c>
      <c r="AM9" t="s">
        <v>73</v>
      </c>
      <c r="AN9">
        <v>12</v>
      </c>
      <c r="AO9">
        <v>2</v>
      </c>
      <c r="AP9">
        <v>9</v>
      </c>
    </row>
    <row r="10" spans="1:42" s="11" customFormat="1" ht="19.5" customHeight="1">
      <c r="A10" s="25" t="s">
        <v>43</v>
      </c>
      <c r="B10" s="22">
        <f>+AA1</f>
        <v>727692.58578</v>
      </c>
      <c r="C10" s="22">
        <f aca="true" t="shared" si="0" ref="C10:D25">+AB1</f>
        <v>766488.5733</v>
      </c>
      <c r="D10" s="22">
        <f t="shared" si="0"/>
        <v>627974.4042</v>
      </c>
      <c r="E10" s="38" t="s">
        <v>51</v>
      </c>
      <c r="S10"/>
      <c r="T10"/>
      <c r="U10"/>
      <c r="V10"/>
      <c r="W10"/>
      <c r="X10"/>
      <c r="Y10"/>
      <c r="Z10"/>
      <c r="AA10">
        <v>69319.898843</v>
      </c>
      <c r="AB10">
        <v>75265.940731</v>
      </c>
      <c r="AC10">
        <v>54036.656358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72</v>
      </c>
      <c r="AM10" t="s">
        <v>73</v>
      </c>
      <c r="AN10">
        <v>12</v>
      </c>
      <c r="AO10">
        <v>2</v>
      </c>
      <c r="AP10">
        <v>10</v>
      </c>
    </row>
    <row r="11" spans="1:42" s="11" customFormat="1" ht="19.5" customHeight="1">
      <c r="A11" s="26" t="s">
        <v>79</v>
      </c>
      <c r="B11" s="24">
        <f aca="true" t="shared" si="1" ref="B11:B32">+AA2</f>
        <v>110918.18105</v>
      </c>
      <c r="C11" s="24">
        <f t="shared" si="0"/>
        <v>117410.60454</v>
      </c>
      <c r="D11" s="24">
        <f t="shared" si="0"/>
        <v>94230.561874</v>
      </c>
      <c r="E11" s="39" t="s">
        <v>98</v>
      </c>
      <c r="S11"/>
      <c r="T11"/>
      <c r="U11"/>
      <c r="V11"/>
      <c r="W11"/>
      <c r="X11"/>
      <c r="Y11"/>
      <c r="Z11"/>
      <c r="AA11">
        <v>8597.6058328</v>
      </c>
      <c r="AB11">
        <v>9020.9005992</v>
      </c>
      <c r="AC11">
        <v>7509.6019676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72</v>
      </c>
      <c r="AM11" t="s">
        <v>73</v>
      </c>
      <c r="AN11">
        <v>12</v>
      </c>
      <c r="AO11">
        <v>2</v>
      </c>
      <c r="AP11">
        <v>11</v>
      </c>
    </row>
    <row r="12" spans="1:42" s="11" customFormat="1" ht="19.5" customHeight="1">
      <c r="A12" s="26" t="s">
        <v>80</v>
      </c>
      <c r="B12" s="24">
        <f t="shared" si="1"/>
        <v>9480.7647369</v>
      </c>
      <c r="C12" s="24">
        <f t="shared" si="0"/>
        <v>11082.40947</v>
      </c>
      <c r="D12" s="24">
        <f t="shared" si="0"/>
        <v>5364.0219885</v>
      </c>
      <c r="E12" s="39" t="s">
        <v>99</v>
      </c>
      <c r="S12"/>
      <c r="T12"/>
      <c r="U12"/>
      <c r="V12"/>
      <c r="W12"/>
      <c r="X12"/>
      <c r="Y12"/>
      <c r="Z12"/>
      <c r="AA12">
        <v>46444.874663</v>
      </c>
      <c r="AB12">
        <v>51661.111518</v>
      </c>
      <c r="AC12">
        <v>33037.466136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72</v>
      </c>
      <c r="AM12" t="s">
        <v>73</v>
      </c>
      <c r="AN12">
        <v>12</v>
      </c>
      <c r="AO12">
        <v>2</v>
      </c>
      <c r="AP12">
        <v>12</v>
      </c>
    </row>
    <row r="13" spans="1:42" s="11" customFormat="1" ht="19.5" customHeight="1">
      <c r="A13" s="26" t="s">
        <v>81</v>
      </c>
      <c r="B13" s="24">
        <f t="shared" si="1"/>
        <v>22052.873464</v>
      </c>
      <c r="C13" s="24">
        <f t="shared" si="0"/>
        <v>23282.280684</v>
      </c>
      <c r="D13" s="24">
        <f t="shared" si="0"/>
        <v>18892.900996</v>
      </c>
      <c r="E13" s="39" t="s">
        <v>100</v>
      </c>
      <c r="S13"/>
      <c r="T13"/>
      <c r="U13"/>
      <c r="V13"/>
      <c r="W13"/>
      <c r="X13"/>
      <c r="Y13"/>
      <c r="Z13"/>
      <c r="AA13">
        <v>10021.135317</v>
      </c>
      <c r="AB13">
        <v>9928.8163176</v>
      </c>
      <c r="AC13">
        <v>10258.424875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72</v>
      </c>
      <c r="AM13" t="s">
        <v>73</v>
      </c>
      <c r="AN13">
        <v>12</v>
      </c>
      <c r="AO13">
        <v>2</v>
      </c>
      <c r="AP13">
        <v>13</v>
      </c>
    </row>
    <row r="14" spans="1:42" s="11" customFormat="1" ht="19.5" customHeight="1">
      <c r="A14" s="26" t="s">
        <v>82</v>
      </c>
      <c r="B14" s="24">
        <f t="shared" si="1"/>
        <v>177264.29914</v>
      </c>
      <c r="C14" s="24">
        <f t="shared" si="0"/>
        <v>180597.8248</v>
      </c>
      <c r="D14" s="24">
        <f t="shared" si="0"/>
        <v>168696.06469</v>
      </c>
      <c r="E14" s="39" t="s">
        <v>101</v>
      </c>
      <c r="S14"/>
      <c r="T14"/>
      <c r="U14"/>
      <c r="V14"/>
      <c r="W14"/>
      <c r="X14"/>
      <c r="Y14"/>
      <c r="Z14"/>
      <c r="AA14">
        <v>4256.2830301</v>
      </c>
      <c r="AB14">
        <v>4655.1122963</v>
      </c>
      <c r="AC14">
        <v>3231.1633791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72</v>
      </c>
      <c r="AM14" t="s">
        <v>73</v>
      </c>
      <c r="AN14">
        <v>12</v>
      </c>
      <c r="AO14">
        <v>2</v>
      </c>
      <c r="AP14">
        <v>14</v>
      </c>
    </row>
    <row r="15" spans="1:42" s="11" customFormat="1" ht="19.5" customHeight="1">
      <c r="A15" s="27" t="s">
        <v>125</v>
      </c>
      <c r="B15" s="24">
        <f t="shared" si="1"/>
        <v>156540.22267</v>
      </c>
      <c r="C15" s="24">
        <f t="shared" si="0"/>
        <v>158928.14178</v>
      </c>
      <c r="D15" s="24">
        <f t="shared" si="0"/>
        <v>150402.50159</v>
      </c>
      <c r="E15" s="46" t="s">
        <v>127</v>
      </c>
      <c r="S15"/>
      <c r="T15"/>
      <c r="U15"/>
      <c r="V15"/>
      <c r="W15"/>
      <c r="X15"/>
      <c r="Y15"/>
      <c r="Z15"/>
      <c r="AA15">
        <v>25413.024187</v>
      </c>
      <c r="AB15">
        <v>26886.497689</v>
      </c>
      <c r="AC15">
        <v>21625.722778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72</v>
      </c>
      <c r="AM15" t="s">
        <v>73</v>
      </c>
      <c r="AN15">
        <v>12</v>
      </c>
      <c r="AO15">
        <v>2</v>
      </c>
      <c r="AP15">
        <v>15</v>
      </c>
    </row>
    <row r="16" spans="1:42" s="11" customFormat="1" ht="19.5" customHeight="1">
      <c r="A16" s="44" t="s">
        <v>126</v>
      </c>
      <c r="B16" s="24">
        <f t="shared" si="1"/>
        <v>20724.076469</v>
      </c>
      <c r="C16" s="24">
        <f t="shared" si="0"/>
        <v>21669.683026</v>
      </c>
      <c r="D16" s="24">
        <f t="shared" si="0"/>
        <v>18293.5631</v>
      </c>
      <c r="E16" s="39" t="s">
        <v>128</v>
      </c>
      <c r="S16"/>
      <c r="T16"/>
      <c r="U16"/>
      <c r="V16"/>
      <c r="W16"/>
      <c r="X16"/>
      <c r="Y16"/>
      <c r="Z16"/>
      <c r="AA16">
        <v>38439.924439</v>
      </c>
      <c r="AB16">
        <v>40491.58582</v>
      </c>
      <c r="AC16">
        <v>33166.493983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72</v>
      </c>
      <c r="AM16" t="s">
        <v>73</v>
      </c>
      <c r="AN16">
        <v>12</v>
      </c>
      <c r="AO16">
        <v>2</v>
      </c>
      <c r="AP16">
        <v>16</v>
      </c>
    </row>
    <row r="17" spans="1:42" s="11" customFormat="1" ht="24.75" customHeight="1">
      <c r="A17" s="26" t="s">
        <v>83</v>
      </c>
      <c r="B17" s="24">
        <f t="shared" si="1"/>
        <v>18166.834826</v>
      </c>
      <c r="C17" s="24">
        <f t="shared" si="0"/>
        <v>19317.320351</v>
      </c>
      <c r="D17" s="24">
        <f t="shared" si="0"/>
        <v>15209.716531</v>
      </c>
      <c r="E17" s="45" t="s">
        <v>102</v>
      </c>
      <c r="S17"/>
      <c r="T17"/>
      <c r="U17"/>
      <c r="V17"/>
      <c r="W17"/>
      <c r="X17"/>
      <c r="Y17"/>
      <c r="Z17"/>
      <c r="AA17">
        <v>15549.512187</v>
      </c>
      <c r="AB17">
        <v>16411.504214</v>
      </c>
      <c r="AC17">
        <v>13333.915086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72</v>
      </c>
      <c r="AM17" t="s">
        <v>73</v>
      </c>
      <c r="AN17">
        <v>12</v>
      </c>
      <c r="AO17">
        <v>2</v>
      </c>
      <c r="AP17">
        <v>17</v>
      </c>
    </row>
    <row r="18" spans="1:42" s="11" customFormat="1" ht="19.5" customHeight="1">
      <c r="A18" s="26" t="s">
        <v>84</v>
      </c>
      <c r="B18" s="24">
        <f t="shared" si="1"/>
        <v>105868.91805</v>
      </c>
      <c r="C18" s="24">
        <f t="shared" si="0"/>
        <v>111238.79995</v>
      </c>
      <c r="D18" s="24">
        <f t="shared" si="0"/>
        <v>92066.59228</v>
      </c>
      <c r="E18" s="39" t="s">
        <v>103</v>
      </c>
      <c r="S18"/>
      <c r="T18"/>
      <c r="U18"/>
      <c r="V18"/>
      <c r="W18"/>
      <c r="X18"/>
      <c r="Y18"/>
      <c r="Z18"/>
      <c r="AA18">
        <v>9968.2399921</v>
      </c>
      <c r="AB18">
        <v>10398.240878</v>
      </c>
      <c r="AC18">
        <v>8862.9992412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72</v>
      </c>
      <c r="AM18" t="s">
        <v>73</v>
      </c>
      <c r="AN18">
        <v>12</v>
      </c>
      <c r="AO18">
        <v>2</v>
      </c>
      <c r="AP18">
        <v>18</v>
      </c>
    </row>
    <row r="19" spans="1:42" s="11" customFormat="1" ht="19.5" customHeight="1">
      <c r="A19" s="26" t="s">
        <v>85</v>
      </c>
      <c r="B19" s="24">
        <f t="shared" si="1"/>
        <v>69319.898843</v>
      </c>
      <c r="C19" s="24">
        <f t="shared" si="0"/>
        <v>75265.940731</v>
      </c>
      <c r="D19" s="24">
        <f t="shared" si="0"/>
        <v>54036.656358</v>
      </c>
      <c r="E19" s="39" t="s">
        <v>104</v>
      </c>
      <c r="S19"/>
      <c r="T19"/>
      <c r="U19"/>
      <c r="V19"/>
      <c r="W19"/>
      <c r="X19"/>
      <c r="Y19"/>
      <c r="Z19"/>
      <c r="AA19">
        <v>5373.9506683</v>
      </c>
      <c r="AB19">
        <v>5711.6226582</v>
      </c>
      <c r="AC19">
        <v>4506.0249122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72</v>
      </c>
      <c r="AM19" t="s">
        <v>73</v>
      </c>
      <c r="AN19">
        <v>12</v>
      </c>
      <c r="AO19">
        <v>2</v>
      </c>
      <c r="AP19">
        <v>19</v>
      </c>
    </row>
    <row r="20" spans="1:42" s="11" customFormat="1" ht="19.5" customHeight="1">
      <c r="A20" s="27" t="s">
        <v>86</v>
      </c>
      <c r="B20" s="24">
        <f t="shared" si="1"/>
        <v>8597.6058328</v>
      </c>
      <c r="C20" s="24">
        <f t="shared" si="0"/>
        <v>9020.9005992</v>
      </c>
      <c r="D20" s="24">
        <f t="shared" si="0"/>
        <v>7509.6019676</v>
      </c>
      <c r="E20" s="46" t="s">
        <v>105</v>
      </c>
      <c r="S20"/>
      <c r="T20"/>
      <c r="U20"/>
      <c r="V20"/>
      <c r="W20"/>
      <c r="X20"/>
      <c r="Y20"/>
      <c r="Z20"/>
      <c r="AA20">
        <v>7548.221592</v>
      </c>
      <c r="AB20">
        <v>7970.2180709</v>
      </c>
      <c r="AC20">
        <v>6463.5547438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72</v>
      </c>
      <c r="AM20" t="s">
        <v>73</v>
      </c>
      <c r="AN20">
        <v>12</v>
      </c>
      <c r="AO20">
        <v>2</v>
      </c>
      <c r="AP20">
        <v>20</v>
      </c>
    </row>
    <row r="21" spans="1:42" s="11" customFormat="1" ht="19.5" customHeight="1">
      <c r="A21" s="44" t="s">
        <v>87</v>
      </c>
      <c r="B21" s="24">
        <f t="shared" si="1"/>
        <v>46444.874663</v>
      </c>
      <c r="C21" s="24">
        <f t="shared" si="0"/>
        <v>51661.111518</v>
      </c>
      <c r="D21" s="24">
        <f t="shared" si="0"/>
        <v>33037.466136</v>
      </c>
      <c r="E21" s="39" t="s">
        <v>106</v>
      </c>
      <c r="S21"/>
      <c r="T21"/>
      <c r="U21"/>
      <c r="V21"/>
      <c r="W21"/>
      <c r="X21"/>
      <c r="Y21"/>
      <c r="Z21"/>
      <c r="AA21">
        <v>34417.39856</v>
      </c>
      <c r="AB21">
        <v>37933.344409</v>
      </c>
      <c r="AC21">
        <v>25380.285471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72</v>
      </c>
      <c r="AM21" t="s">
        <v>73</v>
      </c>
      <c r="AN21">
        <v>12</v>
      </c>
      <c r="AO21">
        <v>2</v>
      </c>
      <c r="AP21">
        <v>21</v>
      </c>
    </row>
    <row r="22" spans="1:42" s="11" customFormat="1" ht="19.5" customHeight="1">
      <c r="A22" s="27" t="s">
        <v>118</v>
      </c>
      <c r="B22" s="24">
        <f t="shared" si="1"/>
        <v>10021.135317</v>
      </c>
      <c r="C22" s="24">
        <f t="shared" si="0"/>
        <v>9928.8163176</v>
      </c>
      <c r="D22" s="24">
        <f t="shared" si="0"/>
        <v>10258.424875</v>
      </c>
      <c r="E22" s="46" t="s">
        <v>107</v>
      </c>
      <c r="S22"/>
      <c r="T22"/>
      <c r="U22"/>
      <c r="V22"/>
      <c r="W22"/>
      <c r="X22"/>
      <c r="Y22"/>
      <c r="Z22"/>
      <c r="AA22">
        <v>77000.49482</v>
      </c>
      <c r="AB22">
        <v>81950.012944</v>
      </c>
      <c r="AC22">
        <v>64278.639325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72</v>
      </c>
      <c r="AM22" t="s">
        <v>73</v>
      </c>
      <c r="AN22">
        <v>12</v>
      </c>
      <c r="AO22">
        <v>2</v>
      </c>
      <c r="AP22">
        <v>22</v>
      </c>
    </row>
    <row r="23" spans="1:42" s="11" customFormat="1" ht="19.5" customHeight="1">
      <c r="A23" s="27" t="s">
        <v>88</v>
      </c>
      <c r="B23" s="24">
        <f t="shared" si="1"/>
        <v>4256.2830301</v>
      </c>
      <c r="C23" s="24">
        <f t="shared" si="0"/>
        <v>4655.1122963</v>
      </c>
      <c r="D23" s="24">
        <f t="shared" si="0"/>
        <v>3231.1633791</v>
      </c>
      <c r="E23" s="39" t="s">
        <v>108</v>
      </c>
      <c r="S23"/>
      <c r="T23"/>
      <c r="U23"/>
      <c r="V23"/>
      <c r="W23"/>
      <c r="X23"/>
      <c r="Y23"/>
      <c r="Z23"/>
      <c r="AA23">
        <v>39349.973661</v>
      </c>
      <c r="AB23">
        <v>41031.951903</v>
      </c>
      <c r="AC23">
        <v>35026.747922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72</v>
      </c>
      <c r="AM23" t="s">
        <v>73</v>
      </c>
      <c r="AN23">
        <v>12</v>
      </c>
      <c r="AO23">
        <v>2</v>
      </c>
      <c r="AP23">
        <v>23</v>
      </c>
    </row>
    <row r="24" spans="1:42" s="11" customFormat="1" ht="19.5" customHeight="1">
      <c r="A24" s="26" t="s">
        <v>89</v>
      </c>
      <c r="B24" s="24">
        <f t="shared" si="1"/>
        <v>25413.024187</v>
      </c>
      <c r="C24" s="24">
        <f t="shared" si="0"/>
        <v>26886.497689</v>
      </c>
      <c r="D24" s="24">
        <f t="shared" si="0"/>
        <v>21625.722778</v>
      </c>
      <c r="E24" s="39" t="s">
        <v>109</v>
      </c>
      <c r="S24"/>
      <c r="T24"/>
      <c r="U24"/>
      <c r="V24"/>
      <c r="W24"/>
      <c r="X24"/>
      <c r="Y24"/>
      <c r="Z24"/>
      <c r="AA24">
        <v>923583.69398</v>
      </c>
      <c r="AB24">
        <v>983201.17648</v>
      </c>
      <c r="AC24">
        <v>770347.56505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72</v>
      </c>
      <c r="AM24" t="s">
        <v>73</v>
      </c>
      <c r="AN24">
        <v>12</v>
      </c>
      <c r="AO24">
        <v>2</v>
      </c>
      <c r="AP24">
        <v>24</v>
      </c>
    </row>
    <row r="25" spans="1:42" s="11" customFormat="1" ht="19.5" customHeight="1">
      <c r="A25" s="26" t="s">
        <v>90</v>
      </c>
      <c r="B25" s="24">
        <f t="shared" si="1"/>
        <v>38439.924439</v>
      </c>
      <c r="C25" s="24">
        <f t="shared" si="0"/>
        <v>40491.58582</v>
      </c>
      <c r="D25" s="24">
        <f t="shared" si="0"/>
        <v>33166.493983</v>
      </c>
      <c r="E25" s="39" t="s">
        <v>110</v>
      </c>
      <c r="S25"/>
      <c r="T25"/>
      <c r="U25"/>
      <c r="V25"/>
      <c r="W25"/>
      <c r="X25"/>
      <c r="Y25"/>
      <c r="Z25"/>
      <c r="AA25">
        <v>727692.58578</v>
      </c>
      <c r="AB25">
        <v>766488.5733</v>
      </c>
      <c r="AC25">
        <v>627974.4042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72</v>
      </c>
      <c r="AM25" t="s">
        <v>73</v>
      </c>
      <c r="AN25">
        <v>12</v>
      </c>
      <c r="AO25">
        <v>2</v>
      </c>
      <c r="AP25">
        <v>25</v>
      </c>
    </row>
    <row r="26" spans="1:42" s="11" customFormat="1" ht="19.5" customHeight="1">
      <c r="A26" s="27" t="s">
        <v>91</v>
      </c>
      <c r="B26" s="24">
        <f t="shared" si="1"/>
        <v>15549.512187</v>
      </c>
      <c r="C26" s="24">
        <f aca="true" t="shared" si="2" ref="C26:C36">+AB17</f>
        <v>16411.504214</v>
      </c>
      <c r="D26" s="24">
        <f aca="true" t="shared" si="3" ref="D26:D36">+AC17</f>
        <v>13333.915086</v>
      </c>
      <c r="E26" s="46" t="s">
        <v>111</v>
      </c>
      <c r="S26"/>
      <c r="T26"/>
      <c r="U26"/>
      <c r="V26"/>
      <c r="W26"/>
      <c r="X26"/>
      <c r="Y26"/>
      <c r="Z26"/>
      <c r="AA26">
        <v>195891.1082</v>
      </c>
      <c r="AB26">
        <v>216712.60318</v>
      </c>
      <c r="AC26">
        <v>142373.16085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72</v>
      </c>
      <c r="AM26" t="s">
        <v>73</v>
      </c>
      <c r="AN26">
        <v>12</v>
      </c>
      <c r="AO26">
        <v>2</v>
      </c>
      <c r="AP26">
        <v>26</v>
      </c>
    </row>
    <row r="27" spans="1:42" s="11" customFormat="1" ht="19.5" customHeight="1">
      <c r="A27" s="44" t="s">
        <v>92</v>
      </c>
      <c r="B27" s="24">
        <f t="shared" si="1"/>
        <v>9968.2399921</v>
      </c>
      <c r="C27" s="24">
        <f t="shared" si="2"/>
        <v>10398.240878</v>
      </c>
      <c r="D27" s="24">
        <f t="shared" si="3"/>
        <v>8862.9992412</v>
      </c>
      <c r="E27" s="39" t="s">
        <v>112</v>
      </c>
      <c r="S27"/>
      <c r="T27"/>
      <c r="U27"/>
      <c r="V27"/>
      <c r="W27"/>
      <c r="X27"/>
      <c r="Y27"/>
      <c r="Z27"/>
      <c r="AA27">
        <v>1176876.9342</v>
      </c>
      <c r="AB27">
        <v>1256873.1856</v>
      </c>
      <c r="AC27">
        <v>971260.80678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72</v>
      </c>
      <c r="AM27" t="s">
        <v>73</v>
      </c>
      <c r="AN27">
        <v>12</v>
      </c>
      <c r="AO27">
        <v>2</v>
      </c>
      <c r="AP27">
        <v>27</v>
      </c>
    </row>
    <row r="28" spans="1:42" s="11" customFormat="1" ht="19.5" customHeight="1">
      <c r="A28" s="27" t="s">
        <v>93</v>
      </c>
      <c r="B28" s="24">
        <f t="shared" si="1"/>
        <v>5373.9506683</v>
      </c>
      <c r="C28" s="24">
        <f t="shared" si="2"/>
        <v>5711.6226582</v>
      </c>
      <c r="D28" s="24">
        <f t="shared" si="3"/>
        <v>4506.0249122</v>
      </c>
      <c r="E28" s="39" t="s">
        <v>113</v>
      </c>
      <c r="S28"/>
      <c r="T28"/>
      <c r="U28"/>
      <c r="V28"/>
      <c r="W28"/>
      <c r="X28"/>
      <c r="Y28"/>
      <c r="Z28"/>
      <c r="AA28">
        <v>8077323</v>
      </c>
      <c r="AB28">
        <v>394295.07985</v>
      </c>
      <c r="AC28">
        <v>661342.86274</v>
      </c>
      <c r="AD28">
        <v>900497.99177</v>
      </c>
      <c r="AE28">
        <v>958411.17307</v>
      </c>
      <c r="AF28">
        <v>2141215.4238</v>
      </c>
      <c r="AG28">
        <v>1643997.8246</v>
      </c>
      <c r="AH28">
        <v>1377562.6441</v>
      </c>
      <c r="AI28">
        <v>0</v>
      </c>
      <c r="AJ28">
        <v>0</v>
      </c>
      <c r="AK28">
        <v>0</v>
      </c>
      <c r="AL28" t="s">
        <v>72</v>
      </c>
      <c r="AM28" t="s">
        <v>74</v>
      </c>
      <c r="AN28">
        <v>12</v>
      </c>
      <c r="AO28">
        <v>1</v>
      </c>
      <c r="AP28">
        <v>1</v>
      </c>
    </row>
    <row r="29" spans="1:42" s="11" customFormat="1" ht="19.5" customHeight="1">
      <c r="A29" s="27" t="s">
        <v>94</v>
      </c>
      <c r="B29" s="24">
        <f t="shared" si="1"/>
        <v>7548.221592</v>
      </c>
      <c r="C29" s="24">
        <f t="shared" si="2"/>
        <v>7970.2180709</v>
      </c>
      <c r="D29" s="24">
        <f t="shared" si="3"/>
        <v>6463.5547438</v>
      </c>
      <c r="E29" s="39" t="s">
        <v>114</v>
      </c>
      <c r="S29"/>
      <c r="T29"/>
      <c r="U29"/>
      <c r="V29"/>
      <c r="W29"/>
      <c r="X29"/>
      <c r="Y29"/>
      <c r="Z29"/>
      <c r="AA29">
        <v>3.2252701312</v>
      </c>
      <c r="AB29">
        <v>3.3087273665</v>
      </c>
      <c r="AC29">
        <v>3.512131697</v>
      </c>
      <c r="AD29">
        <v>3.7357098974</v>
      </c>
      <c r="AE29">
        <v>3.8182711917</v>
      </c>
      <c r="AF29">
        <v>3.6040358728</v>
      </c>
      <c r="AG29">
        <v>2.992944363</v>
      </c>
      <c r="AH29">
        <v>2.0059532091</v>
      </c>
      <c r="AI29">
        <v>0</v>
      </c>
      <c r="AJ29">
        <v>0</v>
      </c>
      <c r="AK29">
        <v>0</v>
      </c>
      <c r="AL29" t="s">
        <v>72</v>
      </c>
      <c r="AM29" t="s">
        <v>74</v>
      </c>
      <c r="AN29">
        <v>12</v>
      </c>
      <c r="AO29">
        <v>1</v>
      </c>
      <c r="AP29">
        <v>2</v>
      </c>
    </row>
    <row r="30" spans="1:42" s="11" customFormat="1" ht="19.5" customHeight="1">
      <c r="A30" s="26" t="s">
        <v>95</v>
      </c>
      <c r="B30" s="24">
        <f t="shared" si="1"/>
        <v>34417.39856</v>
      </c>
      <c r="C30" s="24">
        <f t="shared" si="2"/>
        <v>37933.344409</v>
      </c>
      <c r="D30" s="24">
        <f t="shared" si="3"/>
        <v>25380.285471</v>
      </c>
      <c r="E30" s="39" t="s">
        <v>115</v>
      </c>
      <c r="S30"/>
      <c r="T30"/>
      <c r="U30"/>
      <c r="V30"/>
      <c r="W30"/>
      <c r="X30"/>
      <c r="Y30"/>
      <c r="Z30"/>
      <c r="AA30">
        <v>2.5534166888</v>
      </c>
      <c r="AB30">
        <v>2.935332666</v>
      </c>
      <c r="AC30">
        <v>2.8167345751</v>
      </c>
      <c r="AD30">
        <v>2.6002457934</v>
      </c>
      <c r="AE30">
        <v>2.4551735927</v>
      </c>
      <c r="AF30">
        <v>2.7164506788</v>
      </c>
      <c r="AG30">
        <v>2.7111704629</v>
      </c>
      <c r="AH30">
        <v>1.9137499642</v>
      </c>
      <c r="AI30">
        <v>0</v>
      </c>
      <c r="AJ30">
        <v>0</v>
      </c>
      <c r="AK30">
        <v>0</v>
      </c>
      <c r="AL30" t="s">
        <v>72</v>
      </c>
      <c r="AM30" t="s">
        <v>74</v>
      </c>
      <c r="AN30">
        <v>12</v>
      </c>
      <c r="AO30">
        <v>1</v>
      </c>
      <c r="AP30">
        <v>3</v>
      </c>
    </row>
    <row r="31" spans="1:42" s="11" customFormat="1" ht="19.5" customHeight="1">
      <c r="A31" s="26" t="s">
        <v>96</v>
      </c>
      <c r="B31" s="24">
        <f t="shared" si="1"/>
        <v>77000.49482</v>
      </c>
      <c r="C31" s="24">
        <f t="shared" si="2"/>
        <v>81950.012944</v>
      </c>
      <c r="D31" s="24">
        <f t="shared" si="3"/>
        <v>64278.639325</v>
      </c>
      <c r="E31" s="39" t="s">
        <v>116</v>
      </c>
      <c r="S31"/>
      <c r="T31"/>
      <c r="U31"/>
      <c r="V31"/>
      <c r="W31"/>
      <c r="X31"/>
      <c r="Y31"/>
      <c r="Z31"/>
      <c r="AA31">
        <v>1.4602299626</v>
      </c>
      <c r="AB31">
        <v>1.6502000678</v>
      </c>
      <c r="AC31">
        <v>1.6899700125</v>
      </c>
      <c r="AD31">
        <v>1.6329006996</v>
      </c>
      <c r="AE31">
        <v>1.5968188132</v>
      </c>
      <c r="AF31">
        <v>1.7222467053</v>
      </c>
      <c r="AG31">
        <v>1.6751878309</v>
      </c>
      <c r="AH31">
        <v>0.4238606059</v>
      </c>
      <c r="AI31">
        <v>0</v>
      </c>
      <c r="AJ31">
        <v>0</v>
      </c>
      <c r="AK31">
        <v>0</v>
      </c>
      <c r="AL31" t="s">
        <v>72</v>
      </c>
      <c r="AM31" t="s">
        <v>74</v>
      </c>
      <c r="AN31">
        <v>12</v>
      </c>
      <c r="AO31">
        <v>1</v>
      </c>
      <c r="AP31">
        <v>4</v>
      </c>
    </row>
    <row r="32" spans="1:42" s="11" customFormat="1" ht="19.5" customHeight="1">
      <c r="A32" s="26" t="s">
        <v>97</v>
      </c>
      <c r="B32" s="24">
        <f t="shared" si="1"/>
        <v>39349.973661</v>
      </c>
      <c r="C32" s="24">
        <f t="shared" si="2"/>
        <v>41031.951903</v>
      </c>
      <c r="D32" s="24">
        <f t="shared" si="3"/>
        <v>35026.747922</v>
      </c>
      <c r="E32" s="39" t="s">
        <v>117</v>
      </c>
      <c r="S32"/>
      <c r="T32"/>
      <c r="U32"/>
      <c r="V32"/>
      <c r="W32"/>
      <c r="X32"/>
      <c r="Y32"/>
      <c r="Z32"/>
      <c r="AA32">
        <v>1.6760235363</v>
      </c>
      <c r="AB32">
        <v>1.8579489649</v>
      </c>
      <c r="AC32">
        <v>1.8456162095</v>
      </c>
      <c r="AD32">
        <v>1.7389273492</v>
      </c>
      <c r="AE32">
        <v>1.6812197863</v>
      </c>
      <c r="AF32">
        <v>1.7653717653</v>
      </c>
      <c r="AG32">
        <v>1.8179339675</v>
      </c>
      <c r="AH32">
        <v>1.1895626443</v>
      </c>
      <c r="AI32">
        <v>0</v>
      </c>
      <c r="AJ32">
        <v>0</v>
      </c>
      <c r="AK32">
        <v>0</v>
      </c>
      <c r="AL32" t="s">
        <v>72</v>
      </c>
      <c r="AM32" t="s">
        <v>74</v>
      </c>
      <c r="AN32">
        <v>12</v>
      </c>
      <c r="AO32">
        <v>1</v>
      </c>
      <c r="AP32">
        <v>5</v>
      </c>
    </row>
    <row r="33" spans="1:42" s="11" customFormat="1" ht="19.5" customHeight="1">
      <c r="A33" s="25" t="s">
        <v>5</v>
      </c>
      <c r="B33" s="22">
        <f>+AA24</f>
        <v>923583.69398</v>
      </c>
      <c r="C33" s="22">
        <f t="shared" si="2"/>
        <v>983201.17648</v>
      </c>
      <c r="D33" s="22">
        <f t="shared" si="3"/>
        <v>770347.56505</v>
      </c>
      <c r="E33" s="38" t="s">
        <v>8</v>
      </c>
      <c r="S33"/>
      <c r="T33"/>
      <c r="U33"/>
      <c r="V33"/>
      <c r="W33"/>
      <c r="X33"/>
      <c r="Y33"/>
      <c r="Z33"/>
      <c r="AA33">
        <v>1122379.3852</v>
      </c>
      <c r="AB33">
        <v>1043890.8757</v>
      </c>
      <c r="AC33">
        <v>1195107.492</v>
      </c>
      <c r="AD33">
        <v>1228150.5966</v>
      </c>
      <c r="AE33">
        <v>1222521.9425</v>
      </c>
      <c r="AF33">
        <v>1257541.4993</v>
      </c>
      <c r="AG33">
        <v>1242157.8299</v>
      </c>
      <c r="AH33">
        <v>618081.59562</v>
      </c>
      <c r="AI33">
        <v>0</v>
      </c>
      <c r="AJ33">
        <v>0</v>
      </c>
      <c r="AK33">
        <v>0</v>
      </c>
      <c r="AL33" t="s">
        <v>72</v>
      </c>
      <c r="AM33" t="s">
        <v>74</v>
      </c>
      <c r="AN33">
        <v>12</v>
      </c>
      <c r="AO33">
        <v>1</v>
      </c>
      <c r="AP33">
        <v>6</v>
      </c>
    </row>
    <row r="34" spans="1:42" s="11" customFormat="1" ht="19.5" customHeight="1">
      <c r="A34" s="25" t="s">
        <v>6</v>
      </c>
      <c r="B34" s="22">
        <f>+AA25</f>
        <v>727692.58578</v>
      </c>
      <c r="C34" s="22">
        <f t="shared" si="2"/>
        <v>766488.5733</v>
      </c>
      <c r="D34" s="22">
        <f t="shared" si="3"/>
        <v>627974.4042</v>
      </c>
      <c r="E34" s="38" t="s">
        <v>9</v>
      </c>
      <c r="S34"/>
      <c r="T34"/>
      <c r="U34"/>
      <c r="V34"/>
      <c r="W34"/>
      <c r="X34"/>
      <c r="Y34"/>
      <c r="Z34"/>
      <c r="AA34">
        <v>647332.01184</v>
      </c>
      <c r="AB34">
        <v>705321.61059</v>
      </c>
      <c r="AC34">
        <v>819081.14859</v>
      </c>
      <c r="AD34">
        <v>822714.40636</v>
      </c>
      <c r="AE34">
        <v>758007.37265</v>
      </c>
      <c r="AF34">
        <v>753381.61637</v>
      </c>
      <c r="AG34">
        <v>688855.02282</v>
      </c>
      <c r="AH34">
        <v>142242.19448</v>
      </c>
      <c r="AI34">
        <v>0</v>
      </c>
      <c r="AJ34">
        <v>0</v>
      </c>
      <c r="AK34">
        <v>0</v>
      </c>
      <c r="AL34" t="s">
        <v>72</v>
      </c>
      <c r="AM34" t="s">
        <v>74</v>
      </c>
      <c r="AN34">
        <v>12</v>
      </c>
      <c r="AO34">
        <v>1</v>
      </c>
      <c r="AP34">
        <v>7</v>
      </c>
    </row>
    <row r="35" spans="1:42" s="11" customFormat="1" ht="19.5" customHeight="1">
      <c r="A35" s="25" t="s">
        <v>7</v>
      </c>
      <c r="B35" s="22">
        <f>+AA26</f>
        <v>195891.1082</v>
      </c>
      <c r="C35" s="22">
        <f t="shared" si="2"/>
        <v>216712.60318</v>
      </c>
      <c r="D35" s="22">
        <f t="shared" si="3"/>
        <v>142373.16085</v>
      </c>
      <c r="E35" s="38" t="s">
        <v>10</v>
      </c>
      <c r="S35"/>
      <c r="T35"/>
      <c r="U35"/>
      <c r="V35"/>
      <c r="W35"/>
      <c r="X35"/>
      <c r="Y35"/>
      <c r="Z35"/>
      <c r="AA35">
        <v>480162.58783</v>
      </c>
      <c r="AB35">
        <v>538889.10233</v>
      </c>
      <c r="AC35">
        <v>625649.44758</v>
      </c>
      <c r="AD35">
        <v>631853.90996</v>
      </c>
      <c r="AE35">
        <v>582190.55491</v>
      </c>
      <c r="AF35">
        <v>574212.38491</v>
      </c>
      <c r="AG35">
        <v>506075.66425</v>
      </c>
      <c r="AH35">
        <v>46253.70786</v>
      </c>
      <c r="AI35">
        <v>0</v>
      </c>
      <c r="AJ35">
        <v>0</v>
      </c>
      <c r="AK35">
        <v>0</v>
      </c>
      <c r="AL35" t="s">
        <v>72</v>
      </c>
      <c r="AM35" t="s">
        <v>74</v>
      </c>
      <c r="AN35">
        <v>12</v>
      </c>
      <c r="AO35">
        <v>1</v>
      </c>
      <c r="AP35">
        <v>8</v>
      </c>
    </row>
    <row r="36" spans="1:42" s="11" customFormat="1" ht="19.5" customHeight="1">
      <c r="A36" s="25" t="s">
        <v>52</v>
      </c>
      <c r="B36" s="22">
        <f>+AA27</f>
        <v>1176876.9342</v>
      </c>
      <c r="C36" s="22">
        <f t="shared" si="2"/>
        <v>1256873.1856</v>
      </c>
      <c r="D36" s="22">
        <f t="shared" si="3"/>
        <v>971260.80678</v>
      </c>
      <c r="E36" s="38" t="s">
        <v>11</v>
      </c>
      <c r="S36"/>
      <c r="T36"/>
      <c r="U36"/>
      <c r="V36"/>
      <c r="W36"/>
      <c r="X36"/>
      <c r="Y36"/>
      <c r="Z36"/>
      <c r="AA36">
        <v>42645.878754</v>
      </c>
      <c r="AB36">
        <v>42299.918984</v>
      </c>
      <c r="AC36">
        <v>30981.838631</v>
      </c>
      <c r="AD36">
        <v>21015.903606</v>
      </c>
      <c r="AE36">
        <v>20804.178362</v>
      </c>
      <c r="AF36">
        <v>32340.681749</v>
      </c>
      <c r="AG36">
        <v>56109.01344</v>
      </c>
      <c r="AH36">
        <v>77630.64089</v>
      </c>
      <c r="AI36">
        <v>0</v>
      </c>
      <c r="AJ36">
        <v>0</v>
      </c>
      <c r="AK36">
        <v>0</v>
      </c>
      <c r="AL36" t="s">
        <v>72</v>
      </c>
      <c r="AM36" t="s">
        <v>74</v>
      </c>
      <c r="AN36">
        <v>12</v>
      </c>
      <c r="AO36">
        <v>1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124523.54526</v>
      </c>
      <c r="AB37">
        <v>124132.58927</v>
      </c>
      <c r="AC37">
        <v>162449.86237</v>
      </c>
      <c r="AD37">
        <v>169844.5928</v>
      </c>
      <c r="AE37">
        <v>155012.63938</v>
      </c>
      <c r="AF37">
        <v>146828.54971</v>
      </c>
      <c r="AG37">
        <v>126670.34513</v>
      </c>
      <c r="AH37">
        <v>18357.845729</v>
      </c>
      <c r="AI37">
        <v>0</v>
      </c>
      <c r="AJ37">
        <v>0</v>
      </c>
      <c r="AK37">
        <v>0</v>
      </c>
      <c r="AL37" t="s">
        <v>72</v>
      </c>
      <c r="AM37" t="s">
        <v>74</v>
      </c>
      <c r="AN37">
        <v>12</v>
      </c>
      <c r="AO37">
        <v>1</v>
      </c>
      <c r="AP37">
        <v>10</v>
      </c>
    </row>
    <row r="38" spans="27:42" s="11" customFormat="1" ht="12" customHeight="1" thickTop="1">
      <c r="AA38">
        <v>148332.10806</v>
      </c>
      <c r="AB38">
        <v>32822.167424</v>
      </c>
      <c r="AC38">
        <v>64715.752825</v>
      </c>
      <c r="AD38">
        <v>107124.50576</v>
      </c>
      <c r="AE38">
        <v>159645.52061</v>
      </c>
      <c r="AF38">
        <v>213484.5335</v>
      </c>
      <c r="AG38">
        <v>208696.13635</v>
      </c>
      <c r="AH38">
        <v>67293.930397</v>
      </c>
      <c r="AI38">
        <v>0</v>
      </c>
      <c r="AJ38">
        <v>0</v>
      </c>
      <c r="AK38">
        <v>0</v>
      </c>
      <c r="AL38" t="s">
        <v>72</v>
      </c>
      <c r="AM38" t="s">
        <v>74</v>
      </c>
      <c r="AN38">
        <v>12</v>
      </c>
      <c r="AO38">
        <v>1</v>
      </c>
      <c r="AP38">
        <v>11</v>
      </c>
    </row>
    <row r="39" spans="27:42" s="11" customFormat="1" ht="12" customHeight="1">
      <c r="AA39">
        <v>47445.574733</v>
      </c>
      <c r="AB39">
        <v>37481.440731</v>
      </c>
      <c r="AC39">
        <v>37294.511202</v>
      </c>
      <c r="AD39">
        <v>29377.225998</v>
      </c>
      <c r="AE39">
        <v>34450.070277</v>
      </c>
      <c r="AF39">
        <v>39372.815549</v>
      </c>
      <c r="AG39">
        <v>57543.25511</v>
      </c>
      <c r="AH39">
        <v>76520.581177</v>
      </c>
      <c r="AI39">
        <v>0</v>
      </c>
      <c r="AJ39">
        <v>0</v>
      </c>
      <c r="AK39">
        <v>0</v>
      </c>
      <c r="AL39" t="s">
        <v>72</v>
      </c>
      <c r="AM39" t="s">
        <v>74</v>
      </c>
      <c r="AN39">
        <v>12</v>
      </c>
      <c r="AO39">
        <v>1</v>
      </c>
      <c r="AP39">
        <v>12</v>
      </c>
    </row>
    <row r="40" spans="27:42" ht="16.5">
      <c r="AA40">
        <v>67398.121339</v>
      </c>
      <c r="AB40">
        <v>61217.020827</v>
      </c>
      <c r="AC40">
        <v>67942.404152</v>
      </c>
      <c r="AD40">
        <v>70121.405408</v>
      </c>
      <c r="AE40">
        <v>69132.208934</v>
      </c>
      <c r="AF40">
        <v>69505.306218</v>
      </c>
      <c r="AG40">
        <v>72081.547992</v>
      </c>
      <c r="AH40">
        <v>57054.82345</v>
      </c>
      <c r="AI40">
        <v>0</v>
      </c>
      <c r="AJ40">
        <v>0</v>
      </c>
      <c r="AK40">
        <v>0</v>
      </c>
      <c r="AL40" t="s">
        <v>72</v>
      </c>
      <c r="AM40" t="s">
        <v>74</v>
      </c>
      <c r="AN40">
        <v>12</v>
      </c>
      <c r="AO40">
        <v>1</v>
      </c>
      <c r="AP40">
        <v>13</v>
      </c>
    </row>
    <row r="41" spans="27:42" ht="16.5">
      <c r="AA41">
        <v>211717.7807</v>
      </c>
      <c r="AB41">
        <v>206904.04824</v>
      </c>
      <c r="AC41">
        <v>205984.51798</v>
      </c>
      <c r="AD41">
        <v>198707.39783</v>
      </c>
      <c r="AE41">
        <v>201172.82593</v>
      </c>
      <c r="AF41">
        <v>181649.57628</v>
      </c>
      <c r="AG41">
        <v>214792.22647</v>
      </c>
      <c r="AH41">
        <v>274756.67829</v>
      </c>
      <c r="AI41">
        <v>0</v>
      </c>
      <c r="AJ41">
        <v>0</v>
      </c>
      <c r="AK41">
        <v>0</v>
      </c>
      <c r="AL41" t="s">
        <v>72</v>
      </c>
      <c r="AM41" t="s">
        <v>74</v>
      </c>
      <c r="AN41">
        <v>12</v>
      </c>
      <c r="AO41">
        <v>1</v>
      </c>
      <c r="AP41">
        <v>14</v>
      </c>
    </row>
    <row r="42" spans="27:42" ht="16.5">
      <c r="AA42">
        <v>57934.898744</v>
      </c>
      <c r="AB42">
        <v>52137.408617</v>
      </c>
      <c r="AC42">
        <v>50241.99836</v>
      </c>
      <c r="AD42">
        <v>46970.097166</v>
      </c>
      <c r="AE42">
        <v>43835.474704</v>
      </c>
      <c r="AF42">
        <v>38350.700629</v>
      </c>
      <c r="AG42">
        <v>59331.01755</v>
      </c>
      <c r="AH42">
        <v>109039.04636</v>
      </c>
      <c r="AI42">
        <v>0</v>
      </c>
      <c r="AJ42">
        <v>0</v>
      </c>
      <c r="AK42">
        <v>0</v>
      </c>
      <c r="AL42" t="s">
        <v>72</v>
      </c>
      <c r="AM42" t="s">
        <v>74</v>
      </c>
      <c r="AN42">
        <v>12</v>
      </c>
      <c r="AO42">
        <v>1</v>
      </c>
      <c r="AP42">
        <v>15</v>
      </c>
    </row>
    <row r="43" spans="27:42" ht="16.5">
      <c r="AA43">
        <v>50283.947951</v>
      </c>
      <c r="AB43">
        <v>42551.517888</v>
      </c>
      <c r="AC43">
        <v>40587.057242</v>
      </c>
      <c r="AD43">
        <v>44605.170322</v>
      </c>
      <c r="AE43">
        <v>52042.798958</v>
      </c>
      <c r="AF43">
        <v>45480.290871</v>
      </c>
      <c r="AG43">
        <v>39624.297042</v>
      </c>
      <c r="AH43">
        <v>79828.855904</v>
      </c>
      <c r="AI43">
        <v>0</v>
      </c>
      <c r="AJ43">
        <v>0</v>
      </c>
      <c r="AK43">
        <v>0</v>
      </c>
      <c r="AL43" t="s">
        <v>72</v>
      </c>
      <c r="AM43" t="s">
        <v>74</v>
      </c>
      <c r="AN43">
        <v>12</v>
      </c>
      <c r="AO43">
        <v>1</v>
      </c>
      <c r="AP43">
        <v>16</v>
      </c>
    </row>
    <row r="44" spans="27:42" ht="16.5">
      <c r="AA44">
        <v>101258.54842</v>
      </c>
      <c r="AB44">
        <v>110178.75861</v>
      </c>
      <c r="AC44">
        <v>112844.64194</v>
      </c>
      <c r="AD44">
        <v>103102.74966</v>
      </c>
      <c r="AE44">
        <v>103320.8208</v>
      </c>
      <c r="AF44">
        <v>95979.687358</v>
      </c>
      <c r="AG44">
        <v>113515.29227</v>
      </c>
      <c r="AH44">
        <v>84080.628235</v>
      </c>
      <c r="AI44">
        <v>0</v>
      </c>
      <c r="AJ44">
        <v>0</v>
      </c>
      <c r="AK44">
        <v>0</v>
      </c>
      <c r="AL44" t="s">
        <v>72</v>
      </c>
      <c r="AM44" t="s">
        <v>74</v>
      </c>
      <c r="AN44">
        <v>12</v>
      </c>
      <c r="AO44">
        <v>1</v>
      </c>
      <c r="AP44">
        <v>17</v>
      </c>
    </row>
    <row r="45" spans="27:42" ht="16.5">
      <c r="AA45">
        <v>1433.6188138</v>
      </c>
      <c r="AB45">
        <v>629.46792037</v>
      </c>
      <c r="AC45">
        <v>1034.8877459</v>
      </c>
      <c r="AD45">
        <v>1997.3699381</v>
      </c>
      <c r="AE45">
        <v>1292.1144943</v>
      </c>
      <c r="AF45">
        <v>1401.6303332</v>
      </c>
      <c r="AG45">
        <v>1753.8632052</v>
      </c>
      <c r="AH45">
        <v>1252.6806885</v>
      </c>
      <c r="AI45">
        <v>0</v>
      </c>
      <c r="AJ45">
        <v>0</v>
      </c>
      <c r="AK45">
        <v>0</v>
      </c>
      <c r="AL45" t="s">
        <v>72</v>
      </c>
      <c r="AM45" t="s">
        <v>74</v>
      </c>
      <c r="AN45">
        <v>12</v>
      </c>
      <c r="AO45">
        <v>1</v>
      </c>
      <c r="AP45">
        <v>18</v>
      </c>
    </row>
    <row r="46" spans="27:42" ht="16.5">
      <c r="AA46">
        <v>806.76676889</v>
      </c>
      <c r="AB46">
        <v>1406.8952055</v>
      </c>
      <c r="AC46">
        <v>1275.9326942</v>
      </c>
      <c r="AD46">
        <v>2032.0107392</v>
      </c>
      <c r="AE46">
        <v>681.6169649</v>
      </c>
      <c r="AF46">
        <v>437.26708365</v>
      </c>
      <c r="AG46">
        <v>567.75639602</v>
      </c>
      <c r="AH46">
        <v>555.46710312</v>
      </c>
      <c r="AI46">
        <v>0</v>
      </c>
      <c r="AJ46">
        <v>0</v>
      </c>
      <c r="AK46">
        <v>0</v>
      </c>
      <c r="AL46" t="s">
        <v>72</v>
      </c>
      <c r="AM46" t="s">
        <v>74</v>
      </c>
      <c r="AN46">
        <v>12</v>
      </c>
      <c r="AO46">
        <v>1</v>
      </c>
      <c r="AP46">
        <v>19</v>
      </c>
    </row>
    <row r="47" spans="27:42" ht="16.5">
      <c r="AA47">
        <v>153.78852318</v>
      </c>
      <c r="AB47">
        <v>144.58788587</v>
      </c>
      <c r="AC47">
        <v>89.15727589</v>
      </c>
      <c r="AD47">
        <v>105.65521744</v>
      </c>
      <c r="AE47">
        <v>113.94410914</v>
      </c>
      <c r="AF47">
        <v>147.65136184</v>
      </c>
      <c r="AG47">
        <v>189.64116687</v>
      </c>
      <c r="AH47">
        <v>213.38782599</v>
      </c>
      <c r="AI47">
        <v>0</v>
      </c>
      <c r="AJ47">
        <v>0</v>
      </c>
      <c r="AK47">
        <v>0</v>
      </c>
      <c r="AL47" t="s">
        <v>72</v>
      </c>
      <c r="AM47" t="s">
        <v>74</v>
      </c>
      <c r="AN47">
        <v>12</v>
      </c>
      <c r="AO47">
        <v>1</v>
      </c>
      <c r="AP47">
        <v>20</v>
      </c>
    </row>
    <row r="48" spans="27:42" ht="16.5">
      <c r="AA48">
        <v>198795.69122</v>
      </c>
      <c r="AB48">
        <v>176264.645</v>
      </c>
      <c r="AC48">
        <v>219570.41582</v>
      </c>
      <c r="AD48">
        <v>236181.3309</v>
      </c>
      <c r="AE48">
        <v>224426.96773</v>
      </c>
      <c r="AF48">
        <v>236601.91963</v>
      </c>
      <c r="AG48">
        <v>217773.66096</v>
      </c>
      <c r="AH48">
        <v>71587.428473</v>
      </c>
      <c r="AI48">
        <v>0</v>
      </c>
      <c r="AJ48">
        <v>0</v>
      </c>
      <c r="AK48">
        <v>0</v>
      </c>
      <c r="AL48" t="s">
        <v>72</v>
      </c>
      <c r="AM48" t="s">
        <v>74</v>
      </c>
      <c r="AN48">
        <v>12</v>
      </c>
      <c r="AO48">
        <v>1</v>
      </c>
      <c r="AP48">
        <v>21</v>
      </c>
    </row>
    <row r="49" spans="27:42" ht="16.5">
      <c r="AA49">
        <v>12149.408326</v>
      </c>
      <c r="AB49">
        <v>10370.623599</v>
      </c>
      <c r="AC49">
        <v>15922.77745</v>
      </c>
      <c r="AD49">
        <v>18963.041372</v>
      </c>
      <c r="AE49">
        <v>18156.64533</v>
      </c>
      <c r="AF49">
        <v>14535.781688</v>
      </c>
      <c r="AG49">
        <v>9169.189427</v>
      </c>
      <c r="AH49">
        <v>2060.9693493</v>
      </c>
      <c r="AI49">
        <v>0</v>
      </c>
      <c r="AJ49">
        <v>0</v>
      </c>
      <c r="AK49">
        <v>0</v>
      </c>
      <c r="AL49" t="s">
        <v>72</v>
      </c>
      <c r="AM49" t="s">
        <v>74</v>
      </c>
      <c r="AN49">
        <v>12</v>
      </c>
      <c r="AO49">
        <v>1</v>
      </c>
      <c r="AP49">
        <v>22</v>
      </c>
    </row>
    <row r="50" spans="27:42" ht="16.5">
      <c r="AA50">
        <v>186646.28289</v>
      </c>
      <c r="AB50">
        <v>165894.0214</v>
      </c>
      <c r="AC50">
        <v>203647.63837</v>
      </c>
      <c r="AD50">
        <v>217218.28952</v>
      </c>
      <c r="AE50">
        <v>206270.3224</v>
      </c>
      <c r="AF50">
        <v>222066.13794</v>
      </c>
      <c r="AG50">
        <v>208604.47154</v>
      </c>
      <c r="AH50">
        <v>69526.459124</v>
      </c>
      <c r="AI50">
        <v>0</v>
      </c>
      <c r="AJ50">
        <v>0</v>
      </c>
      <c r="AK50">
        <v>0</v>
      </c>
      <c r="AL50" t="s">
        <v>72</v>
      </c>
      <c r="AM50" t="s">
        <v>74</v>
      </c>
      <c r="AN50">
        <v>12</v>
      </c>
      <c r="AO50">
        <v>1</v>
      </c>
      <c r="AP50">
        <v>23</v>
      </c>
    </row>
  </sheetData>
  <sheetProtection/>
  <mergeCells count="3">
    <mergeCell ref="A3:E3"/>
    <mergeCell ref="B5:D5"/>
    <mergeCell ref="A4:E4"/>
  </mergeCells>
  <printOptions horizontalCentered="1"/>
  <pageMargins left="0.3937007874015748" right="0.3937007874015748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2013-08-12T02:32:24Z</cp:lastPrinted>
  <dcterms:created xsi:type="dcterms:W3CDTF">2002-05-02T02:52:34Z</dcterms:created>
  <dcterms:modified xsi:type="dcterms:W3CDTF">2013-08-12T02:33:38Z</dcterms:modified>
  <cp:category/>
  <cp:version/>
  <cp:contentType/>
  <cp:contentStatus/>
</cp:coreProperties>
</file>