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675" windowHeight="11820" activeTab="0"/>
  </bookViews>
  <sheets>
    <sheet name="89,90" sheetId="1" r:id="rId1"/>
    <sheet name="91,92" sheetId="2" r:id="rId2"/>
    <sheet name="93,94" sheetId="3" r:id="rId3"/>
    <sheet name="95,96" sheetId="4" r:id="rId4"/>
    <sheet name="97,98" sheetId="5" r:id="rId5"/>
    <sheet name="99,100" sheetId="6" r:id="rId6"/>
  </sheets>
  <definedNames>
    <definedName name="_xlnm.Print_Area" localSheetId="0">'89,90'!$A$1:$I$54</definedName>
    <definedName name="_xlnm.Print_Area" localSheetId="1">'91,92'!$A$1:$I$55</definedName>
    <definedName name="_xlnm.Print_Area" localSheetId="2">'93,94'!$A$1:$I$54</definedName>
    <definedName name="_xlnm.Print_Area" localSheetId="3">'95,96'!$A$1:$I$57</definedName>
    <definedName name="_xlnm.Print_Area" localSheetId="4">'97,98'!$A$1:$I$57</definedName>
    <definedName name="_xlnm.Print_Area" localSheetId="5">'99,100'!$A$1:$I$57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rFont val="Tahoma"/>
            <family val="2"/>
          </rPr>
          <t>L09</t>
        </r>
      </text>
    </comment>
  </commentList>
</comments>
</file>

<file path=xl/sharedStrings.xml><?xml version="1.0" encoding="utf-8"?>
<sst xmlns="http://schemas.openxmlformats.org/spreadsheetml/2006/main" count="1274" uniqueCount="246">
  <si>
    <t>T8402</t>
  </si>
  <si>
    <t>L09</t>
  </si>
  <si>
    <t>總 平 均</t>
  </si>
  <si>
    <t>臺 北 市</t>
  </si>
  <si>
    <t>宜 蘭 縣</t>
  </si>
  <si>
    <t>General</t>
  </si>
  <si>
    <t>Taipei</t>
  </si>
  <si>
    <t>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</si>
  <si>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</si>
  <si>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</si>
  <si>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</si>
  <si>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</si>
  <si>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</si>
  <si>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</si>
  <si>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</si>
  <si>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</si>
  <si>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</si>
  <si>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</si>
  <si>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</si>
  <si>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二、家庭主要設備</t>
  </si>
  <si>
    <t>B.Main household equipment (%)</t>
  </si>
  <si>
    <t>100年家庭收支調查報告</t>
  </si>
  <si>
    <t>The Survey of Family Income and Expenditure, 2011</t>
  </si>
  <si>
    <t>第8表  家庭住宅及主要設備概況按區域別分(續一)</t>
  </si>
  <si>
    <t xml:space="preserve">                  　　　　　　　  民 國  100  年                    </t>
  </si>
  <si>
    <t xml:space="preserve">                                                            2 0 1 1                                                  </t>
  </si>
  <si>
    <t>桃 園 縣</t>
  </si>
  <si>
    <t>新 竹 縣</t>
  </si>
  <si>
    <t>苗 栗 縣</t>
  </si>
  <si>
    <t>彰 化 縣</t>
  </si>
  <si>
    <t>南 投 縣</t>
  </si>
  <si>
    <t>雲 林 縣</t>
  </si>
  <si>
    <t>嘉 義 縣</t>
  </si>
  <si>
    <t>Yunlin</t>
  </si>
  <si>
    <t>Chiayi</t>
  </si>
  <si>
    <t>County</t>
  </si>
  <si>
    <t>第8表  家庭住宅及主要設備概況按區域別分(續二)</t>
  </si>
  <si>
    <t>屏 東 縣</t>
  </si>
  <si>
    <t>臺 東 縣</t>
  </si>
  <si>
    <t>花 蓮 縣</t>
  </si>
  <si>
    <t>澎 湖 縣</t>
  </si>
  <si>
    <t>基 隆 市</t>
  </si>
  <si>
    <t>新 竹 市</t>
  </si>
  <si>
    <t>嘉 義 市</t>
  </si>
  <si>
    <t>第8表  家庭住宅及主要設備概況按區域別分(續三)</t>
  </si>
  <si>
    <t>2.Average No. per hunderd households</t>
  </si>
  <si>
    <t>　(1)彩色電視機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</si>
  <si>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</si>
  <si>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</si>
  <si>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</si>
  <si>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</si>
  <si>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</si>
  <si>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</si>
  <si>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</si>
  <si>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</si>
  <si>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</si>
  <si>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</si>
  <si>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</si>
  <si>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</si>
  <si>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</si>
  <si>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</si>
  <si>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第8表  家庭住宅及主要設備概況按區域別分(續四)</t>
  </si>
  <si>
    <t>第8表  家庭住宅及主要設備概況按區域別分(續完)</t>
  </si>
  <si>
    <t>L10</t>
  </si>
  <si>
    <t>第8表  家庭住宅及主要設備概況按區域別分</t>
  </si>
  <si>
    <t>Table 8.  Household Housing and Household Facilities by Areas</t>
  </si>
  <si>
    <t>新 北 市</t>
  </si>
  <si>
    <t>臺 中 市</t>
  </si>
  <si>
    <t>臺 南 市</t>
  </si>
  <si>
    <t>高 雄 市</t>
  </si>
  <si>
    <t>New Taipei</t>
  </si>
  <si>
    <t>Taichung</t>
  </si>
  <si>
    <t>Tainan</t>
  </si>
  <si>
    <t>Kaohsiung</t>
  </si>
  <si>
    <t>Yilan</t>
  </si>
  <si>
    <t>City</t>
  </si>
  <si>
    <t>County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</si>
  <si>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</si>
  <si>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</si>
  <si>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</si>
  <si>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自有(戶內經常居住成員所擁有)</t>
    </r>
  </si>
  <si>
    <r>
      <t>　　</t>
    </r>
    <r>
      <rPr>
        <sz val="10"/>
        <rFont val="CG Times (W1)"/>
        <family val="1"/>
      </rPr>
      <t>(1)Self-owned (by usually living
             member of this household)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</si>
  <si>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 xml:space="preserve">不住在一起的配偶、父母
</t>
    </r>
    <r>
      <rPr>
        <sz val="9"/>
        <rFont val="CG Times (W1)"/>
        <family val="1"/>
      </rPr>
      <t xml:space="preserve">            </t>
    </r>
    <r>
      <rPr>
        <sz val="9"/>
        <rFont val="華康細圓體"/>
        <family val="3"/>
      </rPr>
      <t>或子女所擁有</t>
    </r>
  </si>
  <si>
    <r>
      <t>　　</t>
    </r>
    <r>
      <rPr>
        <sz val="10"/>
        <rFont val="CG Times (W1)"/>
        <family val="1"/>
      </rPr>
      <t>(2)Owned by spouse, parents 
             or children not living together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</si>
  <si>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</si>
  <si>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(3)Rented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</si>
  <si>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其他(含配住及借用)</t>
    </r>
  </si>
  <si>
    <r>
      <t>　　</t>
    </r>
    <r>
      <rPr>
        <sz val="10"/>
        <rFont val="CG Times (W1)"/>
        <family val="1"/>
      </rPr>
      <t>(4)Allotted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</si>
  <si>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</si>
  <si>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</si>
  <si>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</si>
  <si>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</si>
  <si>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</si>
  <si>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</si>
  <si>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</si>
  <si>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</si>
  <si>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</si>
  <si>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</si>
  <si>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</si>
  <si>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</si>
  <si>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</si>
  <si>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</si>
  <si>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</si>
  <si>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</si>
  <si>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</si>
  <si>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</si>
  <si>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</si>
  <si>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</si>
  <si>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</si>
  <si>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</si>
  <si>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</si>
  <si>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</si>
  <si>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</si>
  <si>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</si>
  <si>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</si>
  <si>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</si>
  <si>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</si>
  <si>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</si>
  <si>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</si>
  <si>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</t>
    </r>
  </si>
  <si>
    <r>
      <t xml:space="preserve">　　         </t>
    </r>
    <r>
      <rPr>
        <sz val="9"/>
        <rFont val="華康細圓體"/>
        <family val="3"/>
      </rPr>
      <t>一般彩色電視機</t>
    </r>
  </si>
  <si>
    <r>
      <t>　</t>
    </r>
    <r>
      <rPr>
        <sz val="10"/>
        <rFont val="CG Times (W1)"/>
        <family val="1"/>
      </rPr>
      <t xml:space="preserve">         Non-LCD TV</t>
    </r>
  </si>
  <si>
    <r>
      <t xml:space="preserve">　 　        </t>
    </r>
    <r>
      <rPr>
        <sz val="9"/>
        <rFont val="華康細圓體"/>
        <family val="3"/>
      </rPr>
      <t>液晶、電漿電視</t>
    </r>
  </si>
  <si>
    <r>
      <t>　　</t>
    </r>
    <r>
      <rPr>
        <sz val="10"/>
        <rFont val="CG Times (W1)"/>
        <family val="1"/>
      </rPr>
      <t xml:space="preserve">     LCD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PDP TV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</si>
  <si>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</si>
  <si>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</si>
  <si>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</si>
  <si>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</si>
  <si>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</si>
  <si>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</si>
  <si>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</si>
  <si>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</si>
  <si>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</si>
  <si>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</si>
  <si>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</si>
  <si>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(7)Video game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</si>
  <si>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  <r>
      <rPr>
        <sz val="9"/>
        <rFont val="CG Times (W1)"/>
        <family val="1"/>
      </rPr>
      <t>(</t>
    </r>
    <r>
      <rPr>
        <sz val="9"/>
        <rFont val="華康細圓體"/>
        <family val="3"/>
      </rPr>
      <t>含多媒體隨選視訊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</si>
  <si>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(8)Cable TV(MOD included)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</si>
  <si>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</si>
  <si>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</si>
  <si>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</si>
  <si>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</si>
  <si>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</si>
  <si>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</si>
  <si>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連網(使用電腦或其他設備)</t>
    </r>
  </si>
  <si>
    <r>
      <t>　　</t>
    </r>
    <r>
      <rPr>
        <sz val="10"/>
        <rFont val="CG Times (W1)"/>
        <family val="1"/>
      </rPr>
      <t>(12)Internet facility</t>
    </r>
  </si>
  <si>
    <t>100年家庭收支調查報告</t>
  </si>
  <si>
    <t>The Survey of Family Income and Expenditure, 2011</t>
  </si>
  <si>
    <t>Table 8.  Household Housing and Household Facilities by Areas (Cont.1)</t>
  </si>
  <si>
    <t xml:space="preserve">                  　　　　　　　  民 國  100  年                    </t>
  </si>
  <si>
    <t xml:space="preserve">                                                            2 0 1 1                                                  </t>
  </si>
  <si>
    <t>Taoyuan</t>
  </si>
  <si>
    <t>Hsinchu</t>
  </si>
  <si>
    <t>Miaoli</t>
  </si>
  <si>
    <t>Changhua</t>
  </si>
  <si>
    <t>Nantou</t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</si>
  <si>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</si>
  <si>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</si>
  <si>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</si>
  <si>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</si>
  <si>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</si>
  <si>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t>100年家庭收支調查報告</t>
  </si>
  <si>
    <t>The Survey of Family Income and Expenditure, 2011</t>
  </si>
  <si>
    <t>Table 8.  Household Housing and Household Facilities by Areas (Cont.2)</t>
  </si>
  <si>
    <t xml:space="preserve">                  　　　　　　　  民 國  100  年                    </t>
  </si>
  <si>
    <t>Pingtung</t>
  </si>
  <si>
    <t>Taitung</t>
  </si>
  <si>
    <t>Hualien</t>
  </si>
  <si>
    <t>Penghu</t>
  </si>
  <si>
    <t>Keelung</t>
  </si>
  <si>
    <t>Chiayi</t>
  </si>
  <si>
    <t>Table 8.  Household Housing and Household Facilities by Areas (Cont.3)</t>
  </si>
  <si>
    <t>　(13)汽車</t>
  </si>
  <si>
    <t>　(13)Sedan vehicle</t>
  </si>
  <si>
    <t>　(14)機車</t>
  </si>
  <si>
    <t>　(14)Motorcycle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</si>
  <si>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</si>
  <si>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</si>
  <si>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</si>
  <si>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</si>
  <si>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</si>
  <si>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</si>
  <si>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</si>
  <si>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</si>
  <si>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</si>
  <si>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</si>
  <si>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</si>
  <si>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</si>
  <si>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</si>
  <si>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</si>
  <si>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</si>
  <si>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</si>
  <si>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</si>
  <si>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</si>
  <si>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</si>
  <si>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</si>
  <si>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</si>
  <si>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</si>
  <si>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</si>
  <si>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</si>
  <si>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</si>
  <si>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</si>
  <si>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</si>
  <si>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(1)Color TV</t>
  </si>
  <si>
    <t>　         一般彩色電視機</t>
  </si>
  <si>
    <t>　     Non-LCD TV</t>
  </si>
  <si>
    <t>　         液晶、電漿電視</t>
  </si>
  <si>
    <t>　      LCD、PDP TV</t>
  </si>
  <si>
    <t>　(6)數位相機</t>
  </si>
  <si>
    <t>　(6)Digital camera</t>
  </si>
  <si>
    <t>　(7)電視遊樂器</t>
  </si>
  <si>
    <t>　(7)Video game</t>
  </si>
  <si>
    <t>　(8)有線電視頻道設備(含多媒體隨選視訊)</t>
  </si>
  <si>
    <t>　(8)Cable TV(MOD included)</t>
  </si>
  <si>
    <t>　(12)汽車</t>
  </si>
  <si>
    <t>　(12)Sedan vehicle</t>
  </si>
  <si>
    <t>　(13)機車</t>
  </si>
  <si>
    <t>　(13)Motorcycle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</si>
  <si>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</si>
  <si>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</si>
  <si>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</si>
  <si>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</si>
  <si>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</si>
  <si>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</si>
  <si>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</si>
  <si>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</si>
  <si>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</si>
  <si>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</si>
  <si>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</si>
  <si>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</si>
  <si>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</si>
  <si>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</si>
  <si>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</si>
  <si>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</si>
  <si>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</si>
  <si>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</si>
  <si>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</si>
  <si>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</si>
  <si>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</si>
  <si>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</si>
  <si>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</si>
  <si>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</si>
  <si>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</si>
  <si>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 xml:space="preserve">    (26)Magazine</t>
  </si>
  <si>
    <t>Table 8.  Household Housing and Household Facilities by Areas (Cont.4)</t>
  </si>
  <si>
    <t>Table 8.  Household Housing and Household Facilities by Areas (Cont.End)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</si>
</sst>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  <numFmt numFmtId="191" formatCode="0.00000000_);[Red]\(0.00000000\)"/>
  </numFmts>
  <fonts count="5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9"/>
      <name val="細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sz val="12"/>
      <name val="華康中明體"/>
      <family val="3"/>
    </font>
    <font>
      <b/>
      <sz val="9"/>
      <name val="細明體"/>
      <family val="3"/>
    </font>
    <font>
      <sz val="9.5"/>
      <name val="新細明體"/>
      <family val="1"/>
    </font>
    <font>
      <b/>
      <sz val="9"/>
      <name val="Tahoma"/>
      <family val="2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Continuous" vertical="center"/>
    </xf>
    <xf numFmtId="0" fontId="28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33" applyFill="1" applyBorder="1" applyAlignment="1">
      <alignment vertical="top"/>
      <protection/>
    </xf>
    <xf numFmtId="0" fontId="29" fillId="0" borderId="10" xfId="0" applyFont="1" applyFill="1" applyBorder="1" applyAlignment="1">
      <alignment vertical="top"/>
    </xf>
    <xf numFmtId="0" fontId="30" fillId="0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31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wrapText="1"/>
    </xf>
    <xf numFmtId="0" fontId="33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4" fillId="0" borderId="11" xfId="33" applyFont="1" applyFill="1" applyBorder="1" applyAlignment="1">
      <alignment vertical="center"/>
      <protection/>
    </xf>
    <xf numFmtId="3" fontId="35" fillId="0" borderId="0" xfId="33" applyNumberFormat="1" applyFont="1" applyFill="1" applyAlignment="1">
      <alignment horizontal="right" vertical="center"/>
      <protection/>
    </xf>
    <xf numFmtId="0" fontId="36" fillId="0" borderId="18" xfId="33" applyFont="1" applyFill="1" applyBorder="1" applyAlignment="1">
      <alignment vertical="center"/>
      <protection/>
    </xf>
    <xf numFmtId="0" fontId="0" fillId="0" borderId="0" xfId="33" applyFill="1" applyAlignment="1">
      <alignment vertical="center"/>
      <protection/>
    </xf>
    <xf numFmtId="184" fontId="0" fillId="0" borderId="0" xfId="33" applyNumberFormat="1" applyFill="1" applyAlignment="1">
      <alignment vertical="center"/>
      <protection/>
    </xf>
    <xf numFmtId="2" fontId="35" fillId="0" borderId="0" xfId="33" applyNumberFormat="1" applyFont="1" applyFill="1" applyAlignment="1">
      <alignment horizontal="right" vertical="center"/>
      <protection/>
    </xf>
    <xf numFmtId="2" fontId="33" fillId="0" borderId="0" xfId="33" applyNumberFormat="1" applyFont="1" applyFill="1" applyAlignment="1">
      <alignment horizontal="right" vertical="center"/>
      <protection/>
    </xf>
    <xf numFmtId="0" fontId="39" fillId="0" borderId="11" xfId="33" applyFont="1" applyFill="1" applyBorder="1" applyAlignment="1">
      <alignment vertical="center"/>
      <protection/>
    </xf>
    <xf numFmtId="0" fontId="40" fillId="0" borderId="18" xfId="33" applyFont="1" applyFill="1" applyBorder="1" applyAlignment="1">
      <alignment vertical="center"/>
      <protection/>
    </xf>
    <xf numFmtId="0" fontId="22" fillId="0" borderId="11" xfId="33" applyFont="1" applyFill="1" applyBorder="1" applyAlignment="1">
      <alignment vertical="center"/>
      <protection/>
    </xf>
    <xf numFmtId="0" fontId="43" fillId="0" borderId="18" xfId="33" applyFont="1" applyFill="1" applyBorder="1" applyAlignment="1">
      <alignment vertical="center" wrapText="1"/>
      <protection/>
    </xf>
    <xf numFmtId="2" fontId="0" fillId="0" borderId="0" xfId="33" applyNumberFormat="1" applyFill="1" applyAlignment="1">
      <alignment vertical="center"/>
      <protection/>
    </xf>
    <xf numFmtId="0" fontId="22" fillId="0" borderId="11" xfId="33" applyFont="1" applyFill="1" applyBorder="1" applyAlignment="1">
      <alignment vertical="center" wrapText="1"/>
      <protection/>
    </xf>
    <xf numFmtId="0" fontId="43" fillId="0" borderId="18" xfId="33" applyFont="1" applyFill="1" applyBorder="1" applyAlignment="1">
      <alignment vertical="center"/>
      <protection/>
    </xf>
    <xf numFmtId="0" fontId="44" fillId="0" borderId="11" xfId="33" applyFont="1" applyFill="1" applyBorder="1" applyAlignment="1">
      <alignment vertical="center"/>
      <protection/>
    </xf>
    <xf numFmtId="0" fontId="40" fillId="0" borderId="18" xfId="33" applyFont="1" applyFill="1" applyBorder="1" applyAlignment="1">
      <alignment vertical="center" wrapText="1"/>
      <protection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 vertical="center"/>
    </xf>
    <xf numFmtId="185" fontId="0" fillId="0" borderId="0" xfId="0" applyNumberFormat="1" applyFill="1" applyAlignment="1">
      <alignment horizontal="center" vertical="center"/>
    </xf>
    <xf numFmtId="0" fontId="23" fillId="0" borderId="0" xfId="33" applyFont="1" applyFill="1" applyAlignment="1">
      <alignment horizontal="left" vertical="center"/>
      <protection/>
    </xf>
    <xf numFmtId="0" fontId="0" fillId="0" borderId="0" xfId="33" applyFill="1" applyAlignment="1">
      <alignment horizontal="center" vertical="center"/>
      <protection/>
    </xf>
    <xf numFmtId="0" fontId="33" fillId="0" borderId="0" xfId="33" applyFont="1" applyFill="1" applyAlignment="1">
      <alignment vertical="center"/>
      <protection/>
    </xf>
    <xf numFmtId="0" fontId="24" fillId="0" borderId="0" xfId="33" applyFont="1" applyFill="1" applyAlignment="1">
      <alignment horizontal="right" vertical="center"/>
      <protection/>
    </xf>
    <xf numFmtId="0" fontId="25" fillId="0" borderId="0" xfId="33" applyFont="1" applyFill="1" applyAlignment="1">
      <alignment horizontal="centerContinuous" vertical="center"/>
      <protection/>
    </xf>
    <xf numFmtId="0" fontId="0" fillId="0" borderId="0" xfId="33" applyFill="1" applyAlignment="1">
      <alignment horizontal="centerContinuous"/>
      <protection/>
    </xf>
    <xf numFmtId="0" fontId="26" fillId="0" borderId="0" xfId="33" applyFont="1" applyFill="1" applyAlignment="1">
      <alignment horizontal="center" vertical="center"/>
      <protection/>
    </xf>
    <xf numFmtId="0" fontId="27" fillId="0" borderId="0" xfId="33" applyFont="1" applyFill="1" applyAlignment="1">
      <alignment horizontal="centerContinuous" vertical="center"/>
      <protection/>
    </xf>
    <xf numFmtId="0" fontId="28" fillId="0" borderId="10" xfId="33" applyFont="1" applyFill="1" applyBorder="1" applyAlignment="1">
      <alignment vertical="top"/>
      <protection/>
    </xf>
    <xf numFmtId="0" fontId="29" fillId="0" borderId="10" xfId="33" applyFont="1" applyFill="1" applyBorder="1" applyAlignment="1">
      <alignment vertical="top"/>
      <protection/>
    </xf>
    <xf numFmtId="0" fontId="30" fillId="0" borderId="10" xfId="33" applyFont="1" applyFill="1" applyBorder="1" applyAlignment="1">
      <alignment vertical="top"/>
      <protection/>
    </xf>
    <xf numFmtId="0" fontId="0" fillId="0" borderId="0" xfId="33" applyFill="1" applyAlignment="1">
      <alignment vertical="top"/>
      <protection/>
    </xf>
    <xf numFmtId="0" fontId="31" fillId="0" borderId="11" xfId="33" applyFont="1" applyFill="1" applyBorder="1" applyAlignment="1">
      <alignment vertical="center"/>
      <protection/>
    </xf>
    <xf numFmtId="0" fontId="30" fillId="0" borderId="0" xfId="33" applyFont="1" applyFill="1" applyBorder="1" applyAlignment="1">
      <alignment vertical="center"/>
      <protection/>
    </xf>
    <xf numFmtId="0" fontId="33" fillId="0" borderId="11" xfId="33" applyFont="1" applyFill="1" applyBorder="1" applyAlignment="1">
      <alignment horizontal="center" wrapText="1"/>
      <protection/>
    </xf>
    <xf numFmtId="0" fontId="0" fillId="0" borderId="0" xfId="33" applyFill="1" applyBorder="1" applyAlignment="1">
      <alignment horizontal="center" wrapText="1"/>
      <protection/>
    </xf>
    <xf numFmtId="0" fontId="31" fillId="0" borderId="0" xfId="33" applyFont="1" applyFill="1" applyAlignment="1">
      <alignment wrapText="1"/>
      <protection/>
    </xf>
    <xf numFmtId="0" fontId="33" fillId="0" borderId="15" xfId="33" applyFont="1" applyFill="1" applyBorder="1" applyAlignment="1">
      <alignment horizontal="center" vertical="top" wrapText="1"/>
      <protection/>
    </xf>
    <xf numFmtId="0" fontId="0" fillId="0" borderId="17" xfId="33" applyFill="1" applyBorder="1" applyAlignment="1">
      <alignment vertical="top"/>
      <protection/>
    </xf>
    <xf numFmtId="0" fontId="31" fillId="0" borderId="0" xfId="33" applyFont="1" applyFill="1" applyAlignment="1">
      <alignment vertical="top" wrapText="1"/>
      <protection/>
    </xf>
    <xf numFmtId="0" fontId="33" fillId="0" borderId="11" xfId="33" applyFont="1" applyFill="1" applyBorder="1" applyAlignment="1">
      <alignment horizontal="center" vertical="center" wrapText="1"/>
      <protection/>
    </xf>
    <xf numFmtId="0" fontId="33" fillId="0" borderId="0" xfId="33" applyFont="1" applyFill="1" applyBorder="1" applyAlignment="1">
      <alignment horizontal="center" vertical="center" wrapText="1"/>
      <protection/>
    </xf>
    <xf numFmtId="0" fontId="33" fillId="0" borderId="21" xfId="33" applyFont="1" applyFill="1" applyBorder="1" applyAlignment="1">
      <alignment horizontal="center" vertical="center" wrapText="1"/>
      <protection/>
    </xf>
    <xf numFmtId="0" fontId="0" fillId="0" borderId="0" xfId="33" applyFill="1" applyBorder="1" applyAlignment="1">
      <alignment vertical="center"/>
      <protection/>
    </xf>
    <xf numFmtId="0" fontId="31" fillId="0" borderId="0" xfId="33" applyFont="1" applyFill="1" applyAlignment="1">
      <alignment vertical="center" wrapText="1"/>
      <protection/>
    </xf>
    <xf numFmtId="0" fontId="31" fillId="0" borderId="0" xfId="33" applyFont="1" applyFill="1" applyAlignment="1">
      <alignment vertical="center"/>
      <protection/>
    </xf>
    <xf numFmtId="0" fontId="0" fillId="0" borderId="19" xfId="33" applyFill="1" applyBorder="1" applyAlignment="1">
      <alignment vertical="center"/>
      <protection/>
    </xf>
    <xf numFmtId="0" fontId="0" fillId="0" borderId="10" xfId="33" applyFill="1" applyBorder="1" applyAlignment="1">
      <alignment horizontal="center" vertical="center"/>
      <protection/>
    </xf>
    <xf numFmtId="0" fontId="0" fillId="0" borderId="10" xfId="33" applyFill="1" applyBorder="1" applyAlignment="1">
      <alignment vertical="center"/>
      <protection/>
    </xf>
    <xf numFmtId="0" fontId="30" fillId="0" borderId="20" xfId="33" applyFont="1" applyFill="1" applyBorder="1" applyAlignment="1">
      <alignment vertical="center"/>
      <protection/>
    </xf>
    <xf numFmtId="0" fontId="30" fillId="0" borderId="0" xfId="33" applyFont="1" applyFill="1" applyAlignment="1">
      <alignment vertical="center"/>
      <protection/>
    </xf>
    <xf numFmtId="0" fontId="28" fillId="0" borderId="22" xfId="0" applyFont="1" applyFill="1" applyBorder="1" applyAlignment="1">
      <alignment horizontal="center" wrapText="1"/>
    </xf>
    <xf numFmtId="0" fontId="31" fillId="0" borderId="11" xfId="33" applyFont="1" applyFill="1" applyBorder="1" applyAlignment="1">
      <alignment horizontal="center" wrapText="1"/>
      <protection/>
    </xf>
    <xf numFmtId="0" fontId="33" fillId="0" borderId="18" xfId="0" applyFont="1" applyFill="1" applyBorder="1" applyAlignment="1">
      <alignment horizontal="center" wrapText="1"/>
    </xf>
    <xf numFmtId="0" fontId="47" fillId="0" borderId="0" xfId="33" applyFont="1" applyFill="1" applyBorder="1" applyAlignment="1">
      <alignment horizontal="center" wrapText="1"/>
      <protection/>
    </xf>
    <xf numFmtId="0" fontId="33" fillId="0" borderId="23" xfId="0" applyFont="1" applyFill="1" applyBorder="1" applyAlignment="1">
      <alignment horizontal="center" vertical="top" wrapText="1"/>
    </xf>
    <xf numFmtId="0" fontId="41" fillId="0" borderId="0" xfId="33" applyFont="1" applyFill="1" applyBorder="1" applyAlignment="1">
      <alignment horizontal="center" vertical="center" wrapText="1"/>
      <protection/>
    </xf>
    <xf numFmtId="0" fontId="33" fillId="0" borderId="24" xfId="33" applyFont="1" applyFill="1" applyBorder="1" applyAlignment="1">
      <alignment horizontal="center" vertical="center" wrapText="1"/>
      <protection/>
    </xf>
    <xf numFmtId="0" fontId="0" fillId="0" borderId="25" xfId="33" applyFill="1" applyBorder="1" applyAlignment="1">
      <alignment vertical="center"/>
      <protection/>
    </xf>
    <xf numFmtId="2" fontId="0" fillId="0" borderId="10" xfId="33" applyNumberFormat="1" applyFill="1" applyBorder="1" applyAlignment="1">
      <alignment horizontal="center" vertical="center"/>
      <protection/>
    </xf>
    <xf numFmtId="2" fontId="0" fillId="0" borderId="10" xfId="33" applyNumberFormat="1" applyFill="1" applyBorder="1" applyAlignment="1">
      <alignment vertical="center"/>
      <protection/>
    </xf>
    <xf numFmtId="0" fontId="0" fillId="0" borderId="20" xfId="33" applyFill="1" applyBorder="1" applyAlignment="1">
      <alignment vertical="center"/>
      <protection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 vertical="center"/>
    </xf>
    <xf numFmtId="0" fontId="28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29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3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22" fillId="0" borderId="11" xfId="33" applyFont="1" applyBorder="1" applyAlignment="1">
      <alignment vertical="center"/>
      <protection/>
    </xf>
    <xf numFmtId="2" fontId="33" fillId="0" borderId="0" xfId="33" applyNumberFormat="1" applyFont="1" applyAlignment="1">
      <alignment vertical="center"/>
      <protection/>
    </xf>
    <xf numFmtId="0" fontId="43" fillId="0" borderId="18" xfId="33" applyFont="1" applyBorder="1" applyAlignment="1">
      <alignment vertical="center"/>
      <protection/>
    </xf>
    <xf numFmtId="0" fontId="0" fillId="0" borderId="0" xfId="33" applyAlignment="1">
      <alignment vertical="center"/>
      <protection/>
    </xf>
    <xf numFmtId="0" fontId="38" fillId="0" borderId="11" xfId="33" applyFont="1" applyFill="1" applyBorder="1" applyAlignment="1">
      <alignment vertical="center"/>
      <protection/>
    </xf>
    <xf numFmtId="0" fontId="0" fillId="0" borderId="0" xfId="33">
      <alignment/>
      <protection/>
    </xf>
    <xf numFmtId="0" fontId="36" fillId="0" borderId="18" xfId="33" applyFont="1" applyBorder="1" applyAlignment="1">
      <alignment vertical="center"/>
      <protection/>
    </xf>
    <xf numFmtId="0" fontId="49" fillId="0" borderId="18" xfId="33" applyFont="1" applyBorder="1" applyAlignment="1">
      <alignment vertical="center"/>
      <protection/>
    </xf>
    <xf numFmtId="0" fontId="22" fillId="0" borderId="19" xfId="33" applyFont="1" applyBorder="1" applyAlignment="1">
      <alignment vertical="center"/>
      <protection/>
    </xf>
    <xf numFmtId="2" fontId="33" fillId="0" borderId="10" xfId="33" applyNumberFormat="1" applyFont="1" applyBorder="1" applyAlignment="1">
      <alignment vertical="center"/>
      <protection/>
    </xf>
    <xf numFmtId="2" fontId="33" fillId="0" borderId="19" xfId="33" applyNumberFormat="1" applyFont="1" applyBorder="1" applyAlignment="1">
      <alignment vertical="center"/>
      <protection/>
    </xf>
    <xf numFmtId="0" fontId="43" fillId="0" borderId="10" xfId="33" applyFont="1" applyBorder="1" applyAlignment="1">
      <alignment vertical="center"/>
      <protection/>
    </xf>
    <xf numFmtId="0" fontId="3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0" fillId="0" borderId="10" xfId="0" applyFont="1" applyBorder="1" applyAlignment="1">
      <alignment vertical="top"/>
    </xf>
    <xf numFmtId="0" fontId="31" fillId="0" borderId="1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0" fillId="0" borderId="17" xfId="0" applyBorder="1" applyAlignment="1">
      <alignment vertical="top"/>
    </xf>
    <xf numFmtId="0" fontId="31" fillId="0" borderId="0" xfId="0" applyFont="1" applyAlignment="1">
      <alignment vertical="top" wrapText="1"/>
    </xf>
    <xf numFmtId="0" fontId="33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38" fillId="0" borderId="11" xfId="33" applyFont="1" applyBorder="1" applyAlignment="1">
      <alignment vertical="center"/>
      <protection/>
    </xf>
    <xf numFmtId="0" fontId="0" fillId="0" borderId="19" xfId="33" applyBorder="1" applyAlignment="1">
      <alignment vertical="center"/>
      <protection/>
    </xf>
    <xf numFmtId="0" fontId="0" fillId="0" borderId="10" xfId="33" applyBorder="1" applyAlignment="1">
      <alignment vertical="center"/>
      <protection/>
    </xf>
    <xf numFmtId="0" fontId="0" fillId="0" borderId="20" xfId="33" applyBorder="1" applyAlignment="1">
      <alignment vertical="center"/>
      <protection/>
    </xf>
    <xf numFmtId="0" fontId="0" fillId="0" borderId="0" xfId="33" applyAlignment="1">
      <alignment horizontal="center" vertical="center"/>
      <protection/>
    </xf>
    <xf numFmtId="0" fontId="30" fillId="0" borderId="0" xfId="33" applyFont="1" applyAlignment="1">
      <alignment vertical="center"/>
      <protection/>
    </xf>
    <xf numFmtId="0" fontId="41" fillId="0" borderId="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P87-108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51</xdr:row>
      <xdr:rowOff>19050</xdr:rowOff>
    </xdr:from>
    <xdr:to>
      <xdr:col>4</xdr:col>
      <xdr:colOff>438150</xdr:colOff>
      <xdr:row>53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8677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51</xdr:row>
      <xdr:rowOff>19050</xdr:rowOff>
    </xdr:from>
    <xdr:to>
      <xdr:col>8</xdr:col>
      <xdr:colOff>2266950</xdr:colOff>
      <xdr:row>54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886777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51</xdr:row>
      <xdr:rowOff>0</xdr:rowOff>
    </xdr:from>
    <xdr:to>
      <xdr:col>4</xdr:col>
      <xdr:colOff>428625</xdr:colOff>
      <xdr:row>53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4395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51</xdr:row>
      <xdr:rowOff>0</xdr:rowOff>
    </xdr:from>
    <xdr:to>
      <xdr:col>8</xdr:col>
      <xdr:colOff>2286000</xdr:colOff>
      <xdr:row>54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87439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51</xdr:row>
      <xdr:rowOff>0</xdr:rowOff>
    </xdr:from>
    <xdr:to>
      <xdr:col>4</xdr:col>
      <xdr:colOff>438150</xdr:colOff>
      <xdr:row>53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84872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51</xdr:row>
      <xdr:rowOff>9525</xdr:rowOff>
    </xdr:from>
    <xdr:to>
      <xdr:col>9</xdr:col>
      <xdr:colOff>47625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8858250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54</xdr:row>
      <xdr:rowOff>28575</xdr:rowOff>
    </xdr:from>
    <xdr:to>
      <xdr:col>4</xdr:col>
      <xdr:colOff>609600</xdr:colOff>
      <xdr:row>56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763000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0</xdr:rowOff>
    </xdr:from>
    <xdr:to>
      <xdr:col>8</xdr:col>
      <xdr:colOff>2266950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73442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54</xdr:row>
      <xdr:rowOff>0</xdr:rowOff>
    </xdr:from>
    <xdr:to>
      <xdr:col>4</xdr:col>
      <xdr:colOff>581025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153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54</xdr:row>
      <xdr:rowOff>0</xdr:rowOff>
    </xdr:from>
    <xdr:to>
      <xdr:col>8</xdr:col>
      <xdr:colOff>1943100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715375"/>
          <a:ext cx="5257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54</xdr:row>
      <xdr:rowOff>0</xdr:rowOff>
    </xdr:from>
    <xdr:to>
      <xdr:col>4</xdr:col>
      <xdr:colOff>590550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15375"/>
          <a:ext cx="5257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54</xdr:row>
      <xdr:rowOff>0</xdr:rowOff>
    </xdr:from>
    <xdr:to>
      <xdr:col>8</xdr:col>
      <xdr:colOff>2286000</xdr:colOff>
      <xdr:row>57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8715375"/>
          <a:ext cx="5581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6"/>
  <sheetViews>
    <sheetView showGridLines="0" tabSelected="1" workbookViewId="0" topLeftCell="A1">
      <selection activeCell="F5" sqref="F5"/>
    </sheetView>
  </sheetViews>
  <sheetFormatPr defaultColWidth="9.00390625" defaultRowHeight="15.75"/>
  <cols>
    <col min="1" max="1" width="30.625" style="3" customWidth="1"/>
    <col min="2" max="5" width="11.125" style="2" customWidth="1"/>
    <col min="6" max="8" width="14.625" style="3" customWidth="1"/>
    <col min="9" max="9" width="30.625" style="53" customWidth="1"/>
    <col min="10" max="16384" width="9.00390625" style="3" customWidth="1"/>
  </cols>
  <sheetData>
    <row r="1" spans="1:42" ht="15.75">
      <c r="A1" s="1" t="s">
        <v>21</v>
      </c>
      <c r="I1" s="4" t="s">
        <v>22</v>
      </c>
      <c r="AA1" s="5">
        <v>7959828</v>
      </c>
      <c r="AB1" s="5">
        <v>1418021</v>
      </c>
      <c r="AC1" s="5">
        <v>991169</v>
      </c>
      <c r="AD1" s="5">
        <v>860512</v>
      </c>
      <c r="AE1" s="5">
        <v>644201</v>
      </c>
      <c r="AF1" s="5">
        <v>1029122</v>
      </c>
      <c r="AG1" s="5">
        <v>155006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1</v>
      </c>
      <c r="AP1" s="5">
        <v>1</v>
      </c>
    </row>
    <row r="2" spans="9:42" ht="15.75" customHeight="1">
      <c r="I2" s="3"/>
      <c r="AA2" s="5">
        <v>3.2891617677</v>
      </c>
      <c r="AB2" s="5">
        <v>3.3247920982</v>
      </c>
      <c r="AC2" s="5">
        <v>3.2832727195</v>
      </c>
      <c r="AD2" s="5">
        <v>3.4454362146</v>
      </c>
      <c r="AE2" s="5">
        <v>3.1932994006</v>
      </c>
      <c r="AF2" s="5">
        <v>3.1646409041</v>
      </c>
      <c r="AG2" s="5">
        <v>3.1654532695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1</v>
      </c>
      <c r="AP2" s="5">
        <v>2</v>
      </c>
    </row>
    <row r="3" spans="1:42" ht="16.5" customHeight="1">
      <c r="A3" s="6" t="s">
        <v>64</v>
      </c>
      <c r="B3" s="7"/>
      <c r="C3" s="7"/>
      <c r="D3" s="7"/>
      <c r="E3" s="7"/>
      <c r="F3" s="8" t="s">
        <v>65</v>
      </c>
      <c r="G3" s="8"/>
      <c r="H3" s="8"/>
      <c r="I3" s="8"/>
      <c r="AA3" s="5">
        <v>2.5877791381</v>
      </c>
      <c r="AB3" s="5">
        <v>2.6333835391</v>
      </c>
      <c r="AC3" s="5">
        <v>2.6755240506</v>
      </c>
      <c r="AD3" s="5">
        <v>2.6737718616</v>
      </c>
      <c r="AE3" s="5">
        <v>2.5574378794</v>
      </c>
      <c r="AF3" s="5">
        <v>2.5414572561</v>
      </c>
      <c r="AG3" s="5">
        <v>2.5127507187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1</v>
      </c>
      <c r="AP3" s="5">
        <v>3</v>
      </c>
    </row>
    <row r="4" spans="1:42" ht="16.5" customHeight="1">
      <c r="A4" s="9"/>
      <c r="I4" s="3"/>
      <c r="AA4" s="5">
        <v>1.4881909073</v>
      </c>
      <c r="AB4" s="5">
        <v>1.5443612389</v>
      </c>
      <c r="AC4" s="5">
        <v>1.4069472973</v>
      </c>
      <c r="AD4" s="5">
        <v>1.5709713526</v>
      </c>
      <c r="AE4" s="5">
        <v>1.5712542192</v>
      </c>
      <c r="AF4" s="5">
        <v>1.4102042693</v>
      </c>
      <c r="AG4" s="5">
        <v>1.2215660836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1</v>
      </c>
      <c r="AP4" s="5">
        <v>4</v>
      </c>
    </row>
    <row r="5" spans="1:42" s="15" customFormat="1" ht="16.5" thickBot="1">
      <c r="A5" s="10" t="s">
        <v>24</v>
      </c>
      <c r="B5" s="11"/>
      <c r="C5" s="11"/>
      <c r="D5" s="11"/>
      <c r="E5" s="11"/>
      <c r="F5" s="12" t="s">
        <v>25</v>
      </c>
      <c r="G5" s="13"/>
      <c r="H5" s="13"/>
      <c r="I5" s="14"/>
      <c r="Y5" s="3"/>
      <c r="Z5" s="3"/>
      <c r="AA5" s="5">
        <v>1.6801096542</v>
      </c>
      <c r="AB5" s="5">
        <v>1.7378098441</v>
      </c>
      <c r="AC5" s="5">
        <v>1.698111794</v>
      </c>
      <c r="AD5" s="5">
        <v>1.6818951484</v>
      </c>
      <c r="AE5" s="5">
        <v>1.7019513115</v>
      </c>
      <c r="AF5" s="5">
        <v>1.6246268947</v>
      </c>
      <c r="AG5" s="5">
        <v>1.6087720432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1</v>
      </c>
      <c r="AP5" s="5">
        <v>5</v>
      </c>
    </row>
    <row r="6" spans="1:42" s="21" customFormat="1" ht="16.5" customHeight="1" thickTop="1">
      <c r="A6" s="16"/>
      <c r="B6" s="17" t="s">
        <v>2</v>
      </c>
      <c r="C6" s="18" t="s">
        <v>66</v>
      </c>
      <c r="D6" s="17" t="s">
        <v>3</v>
      </c>
      <c r="E6" s="18" t="s">
        <v>67</v>
      </c>
      <c r="F6" s="19" t="s">
        <v>68</v>
      </c>
      <c r="G6" s="17" t="s">
        <v>69</v>
      </c>
      <c r="H6" s="18" t="s">
        <v>4</v>
      </c>
      <c r="I6" s="20"/>
      <c r="Y6" s="3"/>
      <c r="Z6" s="3"/>
      <c r="AA6" s="5">
        <v>84.584038932</v>
      </c>
      <c r="AB6" s="5">
        <v>83.836908767</v>
      </c>
      <c r="AC6" s="5">
        <v>81.936147638</v>
      </c>
      <c r="AD6" s="5">
        <v>81.299381757</v>
      </c>
      <c r="AE6" s="5">
        <v>82.671778433</v>
      </c>
      <c r="AF6" s="5">
        <v>83.535347268</v>
      </c>
      <c r="AG6" s="5">
        <v>83.269982516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1</v>
      </c>
      <c r="AP6" s="5">
        <v>6</v>
      </c>
    </row>
    <row r="7" spans="1:42" s="21" customFormat="1" ht="16.5" customHeight="1">
      <c r="A7" s="22"/>
      <c r="B7" s="23" t="s">
        <v>5</v>
      </c>
      <c r="C7" s="24" t="s">
        <v>70</v>
      </c>
      <c r="D7" s="23" t="s">
        <v>6</v>
      </c>
      <c r="E7" s="23" t="s">
        <v>71</v>
      </c>
      <c r="F7" s="23" t="s">
        <v>72</v>
      </c>
      <c r="G7" s="24" t="s">
        <v>73</v>
      </c>
      <c r="H7" s="24" t="s">
        <v>74</v>
      </c>
      <c r="I7" s="25"/>
      <c r="Y7" s="3"/>
      <c r="Z7" s="3"/>
      <c r="AA7" s="5">
        <v>3.866223724</v>
      </c>
      <c r="AB7" s="5">
        <v>4.0966914247</v>
      </c>
      <c r="AC7" s="5">
        <v>3.1168528197</v>
      </c>
      <c r="AD7" s="5">
        <v>3.8587825396</v>
      </c>
      <c r="AE7" s="5">
        <v>3.407488487</v>
      </c>
      <c r="AF7" s="5">
        <v>5.9110756111</v>
      </c>
      <c r="AG7" s="5">
        <v>5.7184085479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1</v>
      </c>
      <c r="AP7" s="5">
        <v>7</v>
      </c>
    </row>
    <row r="8" spans="1:42" s="21" customFormat="1" ht="16.5" customHeight="1">
      <c r="A8" s="26"/>
      <c r="B8" s="27" t="s">
        <v>7</v>
      </c>
      <c r="C8" s="27" t="s">
        <v>75</v>
      </c>
      <c r="D8" s="27" t="s">
        <v>75</v>
      </c>
      <c r="E8" s="27" t="s">
        <v>75</v>
      </c>
      <c r="F8" s="27" t="s">
        <v>75</v>
      </c>
      <c r="G8" s="27" t="s">
        <v>75</v>
      </c>
      <c r="H8" s="28" t="s">
        <v>76</v>
      </c>
      <c r="I8" s="29"/>
      <c r="Y8" s="3"/>
      <c r="Z8" s="3"/>
      <c r="AA8" s="5">
        <v>8.712598364</v>
      </c>
      <c r="AB8" s="5">
        <v>10.56972893</v>
      </c>
      <c r="AC8" s="5">
        <v>11.204378651</v>
      </c>
      <c r="AD8" s="5">
        <v>11.163537826</v>
      </c>
      <c r="AE8" s="5">
        <v>10.497670607</v>
      </c>
      <c r="AF8" s="5">
        <v>7.0856165677</v>
      </c>
      <c r="AG8" s="5">
        <v>5.5415939425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1</v>
      </c>
      <c r="AP8" s="5">
        <v>8</v>
      </c>
    </row>
    <row r="9" spans="1:42" s="21" customFormat="1" ht="7.5" customHeight="1">
      <c r="A9" s="22"/>
      <c r="B9" s="30"/>
      <c r="C9" s="30"/>
      <c r="D9" s="30"/>
      <c r="E9" s="30"/>
      <c r="F9" s="30"/>
      <c r="G9" s="30"/>
      <c r="H9" s="22"/>
      <c r="I9" s="31"/>
      <c r="Y9" s="3"/>
      <c r="Z9" s="3"/>
      <c r="AA9" s="5">
        <v>0.1246820735</v>
      </c>
      <c r="AB9" s="5">
        <v>0.039822135</v>
      </c>
      <c r="AC9" s="5">
        <v>0.1518494295</v>
      </c>
      <c r="AD9" s="5">
        <v>0.0508418511</v>
      </c>
      <c r="AE9" s="5">
        <v>0.3246774648</v>
      </c>
      <c r="AF9" s="5">
        <v>0</v>
      </c>
      <c r="AG9" s="5">
        <v>0.5531181843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1</v>
      </c>
      <c r="AP9" s="5">
        <v>9</v>
      </c>
    </row>
    <row r="10" spans="1:42" s="35" customFormat="1" ht="12.75" customHeight="1">
      <c r="A10" s="32" t="s">
        <v>8</v>
      </c>
      <c r="B10" s="33">
        <f aca="true" t="shared" si="0" ref="B10:H10">+AA1</f>
        <v>7959828</v>
      </c>
      <c r="C10" s="33">
        <f t="shared" si="0"/>
        <v>1418021</v>
      </c>
      <c r="D10" s="33">
        <f t="shared" si="0"/>
        <v>991169</v>
      </c>
      <c r="E10" s="33">
        <f t="shared" si="0"/>
        <v>860512</v>
      </c>
      <c r="F10" s="33">
        <f t="shared" si="0"/>
        <v>644201</v>
      </c>
      <c r="G10" s="33">
        <f t="shared" si="0"/>
        <v>1029122</v>
      </c>
      <c r="H10" s="33">
        <f t="shared" si="0"/>
        <v>155006</v>
      </c>
      <c r="I10" s="34" t="s">
        <v>9</v>
      </c>
      <c r="X10" s="36"/>
      <c r="Y10" s="3"/>
      <c r="Z10" s="3"/>
      <c r="AA10" s="5">
        <v>2.7124569067</v>
      </c>
      <c r="AB10" s="5">
        <v>1.4568487427</v>
      </c>
      <c r="AC10" s="5">
        <v>3.5907714619</v>
      </c>
      <c r="AD10" s="5">
        <v>3.627456027</v>
      </c>
      <c r="AE10" s="5">
        <v>3.0983850087</v>
      </c>
      <c r="AF10" s="5">
        <v>3.467960553</v>
      </c>
      <c r="AG10" s="5">
        <v>4.9168968095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1</v>
      </c>
      <c r="AP10" s="5">
        <v>10</v>
      </c>
    </row>
    <row r="11" spans="1:42" s="35" customFormat="1" ht="12.75" customHeight="1">
      <c r="A11" s="32" t="s">
        <v>10</v>
      </c>
      <c r="B11" s="37">
        <f aca="true" t="shared" si="1" ref="B11:H14">ROUND(AA2,2)</f>
        <v>3.29</v>
      </c>
      <c r="C11" s="37">
        <f t="shared" si="1"/>
        <v>3.32</v>
      </c>
      <c r="D11" s="37">
        <f t="shared" si="1"/>
        <v>3.28</v>
      </c>
      <c r="E11" s="37">
        <f t="shared" si="1"/>
        <v>3.45</v>
      </c>
      <c r="F11" s="37">
        <f t="shared" si="1"/>
        <v>3.19</v>
      </c>
      <c r="G11" s="37">
        <f t="shared" si="1"/>
        <v>3.16</v>
      </c>
      <c r="H11" s="37">
        <f t="shared" si="1"/>
        <v>3.17</v>
      </c>
      <c r="I11" s="34" t="s">
        <v>11</v>
      </c>
      <c r="Y11" s="3"/>
      <c r="Z11" s="3"/>
      <c r="AA11" s="5">
        <v>95.710763351</v>
      </c>
      <c r="AB11" s="5">
        <v>95.851957029</v>
      </c>
      <c r="AC11" s="5">
        <v>95.90003503</v>
      </c>
      <c r="AD11" s="5">
        <v>95.23914797</v>
      </c>
      <c r="AE11" s="5">
        <v>94.694605472</v>
      </c>
      <c r="AF11" s="5">
        <v>97.208412005</v>
      </c>
      <c r="AG11" s="5">
        <v>96.19156411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1</v>
      </c>
      <c r="AP11" s="5">
        <v>11</v>
      </c>
    </row>
    <row r="12" spans="1:42" s="35" customFormat="1" ht="12.75" customHeight="1">
      <c r="A12" s="32" t="s">
        <v>12</v>
      </c>
      <c r="B12" s="37">
        <f t="shared" si="1"/>
        <v>2.59</v>
      </c>
      <c r="C12" s="37">
        <f t="shared" si="1"/>
        <v>2.63</v>
      </c>
      <c r="D12" s="37">
        <f t="shared" si="1"/>
        <v>2.68</v>
      </c>
      <c r="E12" s="37">
        <f t="shared" si="1"/>
        <v>2.67</v>
      </c>
      <c r="F12" s="37">
        <f t="shared" si="1"/>
        <v>2.56</v>
      </c>
      <c r="G12" s="37">
        <f t="shared" si="1"/>
        <v>2.54</v>
      </c>
      <c r="H12" s="37">
        <f t="shared" si="1"/>
        <v>2.51</v>
      </c>
      <c r="I12" s="34" t="s">
        <v>13</v>
      </c>
      <c r="Y12" s="3"/>
      <c r="Z12" s="3"/>
      <c r="AA12" s="5">
        <v>4.2892366485</v>
      </c>
      <c r="AB12" s="5">
        <v>4.1480429711</v>
      </c>
      <c r="AC12" s="5">
        <v>4.0999649701</v>
      </c>
      <c r="AD12" s="5">
        <v>4.7608520304</v>
      </c>
      <c r="AE12" s="5">
        <v>5.3053945278</v>
      </c>
      <c r="AF12" s="5">
        <v>2.7915879948</v>
      </c>
      <c r="AG12" s="5">
        <v>3.8084358899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1</v>
      </c>
      <c r="AP12" s="5">
        <v>12</v>
      </c>
    </row>
    <row r="13" spans="1:42" s="35" customFormat="1" ht="12.75" customHeight="1">
      <c r="A13" s="32" t="s">
        <v>14</v>
      </c>
      <c r="B13" s="37">
        <f t="shared" si="1"/>
        <v>1.49</v>
      </c>
      <c r="C13" s="37">
        <f t="shared" si="1"/>
        <v>1.54</v>
      </c>
      <c r="D13" s="37">
        <f t="shared" si="1"/>
        <v>1.41</v>
      </c>
      <c r="E13" s="37">
        <f t="shared" si="1"/>
        <v>1.57</v>
      </c>
      <c r="F13" s="37">
        <f t="shared" si="1"/>
        <v>1.57</v>
      </c>
      <c r="G13" s="37">
        <f t="shared" si="1"/>
        <v>1.41</v>
      </c>
      <c r="H13" s="37">
        <f t="shared" si="1"/>
        <v>1.22</v>
      </c>
      <c r="I13" s="34" t="s">
        <v>15</v>
      </c>
      <c r="Y13" s="3"/>
      <c r="Z13" s="3"/>
      <c r="AA13" s="5">
        <v>10.410470469</v>
      </c>
      <c r="AB13" s="5">
        <v>4.0018401973</v>
      </c>
      <c r="AC13" s="5">
        <v>2.5380287033</v>
      </c>
      <c r="AD13" s="5">
        <v>7.9639720719</v>
      </c>
      <c r="AE13" s="5">
        <v>16.877698648</v>
      </c>
      <c r="AF13" s="5">
        <v>5.6782093899</v>
      </c>
      <c r="AG13" s="5">
        <v>14.389994796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1</v>
      </c>
      <c r="AP13" s="5">
        <v>13</v>
      </c>
    </row>
    <row r="14" spans="1:42" s="35" customFormat="1" ht="12.75" customHeight="1">
      <c r="A14" s="32" t="s">
        <v>16</v>
      </c>
      <c r="B14" s="37">
        <f t="shared" si="1"/>
        <v>1.68</v>
      </c>
      <c r="C14" s="37">
        <f t="shared" si="1"/>
        <v>1.74</v>
      </c>
      <c r="D14" s="37">
        <f t="shared" si="1"/>
        <v>1.7</v>
      </c>
      <c r="E14" s="37">
        <f t="shared" si="1"/>
        <v>1.68</v>
      </c>
      <c r="F14" s="37">
        <f t="shared" si="1"/>
        <v>1.7</v>
      </c>
      <c r="G14" s="37">
        <f t="shared" si="1"/>
        <v>1.62</v>
      </c>
      <c r="H14" s="37">
        <f t="shared" si="1"/>
        <v>1.61</v>
      </c>
      <c r="I14" s="34" t="s">
        <v>17</v>
      </c>
      <c r="Y14" s="3"/>
      <c r="Z14" s="3"/>
      <c r="AA14" s="5">
        <v>41.225572294</v>
      </c>
      <c r="AB14" s="5">
        <v>14.546735136</v>
      </c>
      <c r="AC14" s="5">
        <v>8.8951495621</v>
      </c>
      <c r="AD14" s="5">
        <v>49.022423578</v>
      </c>
      <c r="AE14" s="5">
        <v>56.358529389</v>
      </c>
      <c r="AF14" s="5">
        <v>47.141354504</v>
      </c>
      <c r="AG14" s="5">
        <v>71.280027549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1</v>
      </c>
      <c r="AP14" s="5">
        <v>14</v>
      </c>
    </row>
    <row r="15" spans="1:42" s="35" customFormat="1" ht="12.75" customHeight="1">
      <c r="A15" s="32" t="s">
        <v>77</v>
      </c>
      <c r="B15" s="38"/>
      <c r="C15" s="38"/>
      <c r="D15" s="38"/>
      <c r="E15" s="38"/>
      <c r="F15" s="38"/>
      <c r="G15" s="38"/>
      <c r="H15" s="38"/>
      <c r="I15" s="34" t="s">
        <v>18</v>
      </c>
      <c r="Y15" s="3"/>
      <c r="Z15" s="3"/>
      <c r="AA15" s="5">
        <v>28.045234207</v>
      </c>
      <c r="AB15" s="5">
        <v>49.150345483</v>
      </c>
      <c r="AC15" s="5">
        <v>56.08573723</v>
      </c>
      <c r="AD15" s="5">
        <v>19.920970421</v>
      </c>
      <c r="AE15" s="5">
        <v>14.700974068</v>
      </c>
      <c r="AF15" s="5">
        <v>26.636880686</v>
      </c>
      <c r="AG15" s="5">
        <v>8.8595178214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1</v>
      </c>
      <c r="AP15" s="5">
        <v>15</v>
      </c>
    </row>
    <row r="16" spans="1:42" s="35" customFormat="1" ht="13.5" customHeight="1">
      <c r="A16" s="39" t="s">
        <v>78</v>
      </c>
      <c r="B16" s="38"/>
      <c r="C16" s="38"/>
      <c r="D16" s="38"/>
      <c r="E16" s="38"/>
      <c r="F16" s="38"/>
      <c r="G16" s="38"/>
      <c r="H16" s="38"/>
      <c r="I16" s="40" t="s">
        <v>79</v>
      </c>
      <c r="Y16" s="3"/>
      <c r="Z16" s="3"/>
      <c r="AA16" s="5">
        <v>20.31872303</v>
      </c>
      <c r="AB16" s="5">
        <v>32.301079184</v>
      </c>
      <c r="AC16" s="5">
        <v>32.481084505</v>
      </c>
      <c r="AD16" s="5">
        <v>23.092633929</v>
      </c>
      <c r="AE16" s="5">
        <v>12.062797894</v>
      </c>
      <c r="AF16" s="5">
        <v>20.54355542</v>
      </c>
      <c r="AG16" s="5">
        <v>5.4704598343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1</v>
      </c>
      <c r="AP16" s="5">
        <v>16</v>
      </c>
    </row>
    <row r="17" spans="1:42" s="35" customFormat="1" ht="25.5" customHeight="1">
      <c r="A17" s="41" t="s">
        <v>80</v>
      </c>
      <c r="B17" s="38">
        <f aca="true" t="shared" si="2" ref="B17:H19">+AA6</f>
        <v>84.584038932</v>
      </c>
      <c r="C17" s="38">
        <f t="shared" si="2"/>
        <v>83.836908767</v>
      </c>
      <c r="D17" s="38">
        <f t="shared" si="2"/>
        <v>81.936147638</v>
      </c>
      <c r="E17" s="38">
        <f t="shared" si="2"/>
        <v>81.299381757</v>
      </c>
      <c r="F17" s="38">
        <f t="shared" si="2"/>
        <v>82.671778433</v>
      </c>
      <c r="G17" s="38">
        <f t="shared" si="2"/>
        <v>83.535347268</v>
      </c>
      <c r="H17" s="38">
        <f t="shared" si="2"/>
        <v>83.269982516</v>
      </c>
      <c r="I17" s="42" t="s">
        <v>81</v>
      </c>
      <c r="J17" s="43"/>
      <c r="Y17" s="3"/>
      <c r="Z17" s="3"/>
      <c r="AA17" s="5">
        <v>95.376282523</v>
      </c>
      <c r="AB17" s="5">
        <v>99.738276924</v>
      </c>
      <c r="AC17" s="5">
        <v>99.753339117</v>
      </c>
      <c r="AD17" s="5">
        <v>96.008106106</v>
      </c>
      <c r="AE17" s="5">
        <v>99.868021475</v>
      </c>
      <c r="AF17" s="5">
        <v>96.800603962</v>
      </c>
      <c r="AG17" s="5">
        <v>86.541589119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1</v>
      </c>
      <c r="AP17" s="5">
        <v>17</v>
      </c>
    </row>
    <row r="18" spans="1:42" s="35" customFormat="1" ht="25.5" customHeight="1">
      <c r="A18" s="44" t="s">
        <v>82</v>
      </c>
      <c r="B18" s="38">
        <f t="shared" si="2"/>
        <v>3.866223724</v>
      </c>
      <c r="C18" s="38">
        <f t="shared" si="2"/>
        <v>4.0966914247</v>
      </c>
      <c r="D18" s="38">
        <f t="shared" si="2"/>
        <v>3.1168528197</v>
      </c>
      <c r="E18" s="38">
        <f t="shared" si="2"/>
        <v>3.8587825396</v>
      </c>
      <c r="F18" s="38">
        <f t="shared" si="2"/>
        <v>3.407488487</v>
      </c>
      <c r="G18" s="38">
        <f t="shared" si="2"/>
        <v>5.9110756111</v>
      </c>
      <c r="H18" s="38">
        <f t="shared" si="2"/>
        <v>5.7184085479</v>
      </c>
      <c r="I18" s="42" t="s">
        <v>83</v>
      </c>
      <c r="J18" s="43"/>
      <c r="Y18" s="3"/>
      <c r="Z18" s="3"/>
      <c r="AA18" s="5">
        <v>49.91601502</v>
      </c>
      <c r="AB18" s="5">
        <v>41.410277925</v>
      </c>
      <c r="AC18" s="5">
        <v>26.672923419</v>
      </c>
      <c r="AD18" s="5">
        <v>44.481432553</v>
      </c>
      <c r="AE18" s="5">
        <v>53.861095546</v>
      </c>
      <c r="AF18" s="5">
        <v>43.878396488</v>
      </c>
      <c r="AG18" s="5">
        <v>55.32585951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1</v>
      </c>
      <c r="AP18" s="5">
        <v>18</v>
      </c>
    </row>
    <row r="19" spans="1:42" s="35" customFormat="1" ht="12.75" customHeight="1">
      <c r="A19" s="41" t="s">
        <v>84</v>
      </c>
      <c r="B19" s="38">
        <f t="shared" si="2"/>
        <v>8.712598364</v>
      </c>
      <c r="C19" s="38">
        <f t="shared" si="2"/>
        <v>10.56972893</v>
      </c>
      <c r="D19" s="38">
        <f t="shared" si="2"/>
        <v>11.204378651</v>
      </c>
      <c r="E19" s="38">
        <f t="shared" si="2"/>
        <v>11.163537826</v>
      </c>
      <c r="F19" s="38">
        <f t="shared" si="2"/>
        <v>10.497670607</v>
      </c>
      <c r="G19" s="38">
        <f t="shared" si="2"/>
        <v>7.0856165677</v>
      </c>
      <c r="H19" s="38">
        <f t="shared" si="2"/>
        <v>5.5415939425</v>
      </c>
      <c r="I19" s="45" t="s">
        <v>85</v>
      </c>
      <c r="Y19" s="3"/>
      <c r="Z19" s="3"/>
      <c r="AA19" s="5">
        <v>10.677909026</v>
      </c>
      <c r="AB19" s="5">
        <v>22.484567387</v>
      </c>
      <c r="AC19" s="5">
        <v>23.24091341</v>
      </c>
      <c r="AD19" s="5">
        <v>6.3980932952</v>
      </c>
      <c r="AE19" s="5">
        <v>5.6436744403</v>
      </c>
      <c r="AF19" s="5">
        <v>8.8591362757</v>
      </c>
      <c r="AG19" s="5">
        <v>8.2092328214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1</v>
      </c>
      <c r="AP19" s="5">
        <v>19</v>
      </c>
    </row>
    <row r="20" spans="1:42" s="35" customFormat="1" ht="12.75" customHeight="1">
      <c r="A20" s="41" t="s">
        <v>86</v>
      </c>
      <c r="B20" s="38">
        <f aca="true" t="shared" si="3" ref="B20:H20">+AA9+AA10</f>
        <v>2.8371389801999998</v>
      </c>
      <c r="C20" s="38">
        <f t="shared" si="3"/>
        <v>1.4966708777000002</v>
      </c>
      <c r="D20" s="38">
        <f t="shared" si="3"/>
        <v>3.7426208914</v>
      </c>
      <c r="E20" s="38">
        <f t="shared" si="3"/>
        <v>3.6782978781</v>
      </c>
      <c r="F20" s="38">
        <f t="shared" si="3"/>
        <v>3.4230624735000004</v>
      </c>
      <c r="G20" s="38">
        <f t="shared" si="3"/>
        <v>3.467960553</v>
      </c>
      <c r="H20" s="38">
        <f t="shared" si="3"/>
        <v>5.4700149938</v>
      </c>
      <c r="I20" s="45" t="s">
        <v>87</v>
      </c>
      <c r="Y20" s="3"/>
      <c r="Z20" s="3"/>
      <c r="AA20" s="5">
        <v>39.406075953</v>
      </c>
      <c r="AB20" s="5">
        <v>36.105154688</v>
      </c>
      <c r="AC20" s="5">
        <v>50.08616317</v>
      </c>
      <c r="AD20" s="5">
        <v>49.120474152</v>
      </c>
      <c r="AE20" s="5">
        <v>40.495230014</v>
      </c>
      <c r="AF20" s="5">
        <v>47.262467236</v>
      </c>
      <c r="AG20" s="5">
        <v>36.464907668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1</v>
      </c>
      <c r="AP20" s="5">
        <v>20</v>
      </c>
    </row>
    <row r="21" spans="1:42" s="35" customFormat="1" ht="13.5" customHeight="1">
      <c r="A21" s="46" t="s">
        <v>88</v>
      </c>
      <c r="B21" s="38"/>
      <c r="C21" s="38"/>
      <c r="D21" s="38"/>
      <c r="E21" s="38"/>
      <c r="F21" s="38"/>
      <c r="G21" s="38"/>
      <c r="H21" s="38"/>
      <c r="I21" s="40" t="s">
        <v>89</v>
      </c>
      <c r="Y21" s="3"/>
      <c r="Z21" s="3"/>
      <c r="AA21" s="5">
        <v>44.010896002</v>
      </c>
      <c r="AB21" s="5">
        <v>32.186966006</v>
      </c>
      <c r="AC21" s="5">
        <v>31.26567595</v>
      </c>
      <c r="AD21" s="5">
        <v>51.761106542</v>
      </c>
      <c r="AE21" s="5">
        <v>46.114648017</v>
      </c>
      <c r="AF21" s="5">
        <v>47.673806223</v>
      </c>
      <c r="AG21" s="5">
        <v>44.568328667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1</v>
      </c>
      <c r="AP21" s="5">
        <v>21</v>
      </c>
    </row>
    <row r="22" spans="1:42" s="35" customFormat="1" ht="12.75" customHeight="1">
      <c r="A22" s="41" t="s">
        <v>90</v>
      </c>
      <c r="B22" s="38">
        <f aca="true" t="shared" si="4" ref="B22:H23">+AA11</f>
        <v>95.710763351</v>
      </c>
      <c r="C22" s="38">
        <f t="shared" si="4"/>
        <v>95.851957029</v>
      </c>
      <c r="D22" s="38">
        <f t="shared" si="4"/>
        <v>95.90003503</v>
      </c>
      <c r="E22" s="38">
        <f t="shared" si="4"/>
        <v>95.23914797</v>
      </c>
      <c r="F22" s="38">
        <f t="shared" si="4"/>
        <v>94.694605472</v>
      </c>
      <c r="G22" s="38">
        <f t="shared" si="4"/>
        <v>97.208412005</v>
      </c>
      <c r="H22" s="38">
        <f t="shared" si="4"/>
        <v>96.19156411</v>
      </c>
      <c r="I22" s="45" t="s">
        <v>91</v>
      </c>
      <c r="Y22" s="3"/>
      <c r="Z22" s="3"/>
      <c r="AA22" s="5">
        <v>99.243053527</v>
      </c>
      <c r="AB22" s="5">
        <v>99.799378778</v>
      </c>
      <c r="AC22" s="5">
        <v>99.25100959</v>
      </c>
      <c r="AD22" s="5">
        <v>99.100732315</v>
      </c>
      <c r="AE22" s="5">
        <v>99.008496741</v>
      </c>
      <c r="AF22" s="5">
        <v>98.833204625</v>
      </c>
      <c r="AG22" s="5">
        <v>99.137073199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1</v>
      </c>
      <c r="AP22" s="5">
        <v>22</v>
      </c>
    </row>
    <row r="23" spans="1:42" s="35" customFormat="1" ht="12.75" customHeight="1">
      <c r="A23" s="41" t="s">
        <v>92</v>
      </c>
      <c r="B23" s="38">
        <f t="shared" si="4"/>
        <v>4.2892366485</v>
      </c>
      <c r="C23" s="38">
        <f t="shared" si="4"/>
        <v>4.1480429711</v>
      </c>
      <c r="D23" s="38">
        <f t="shared" si="4"/>
        <v>4.0999649701</v>
      </c>
      <c r="E23" s="38">
        <f t="shared" si="4"/>
        <v>4.7608520304</v>
      </c>
      <c r="F23" s="38">
        <f t="shared" si="4"/>
        <v>5.3053945278</v>
      </c>
      <c r="G23" s="38">
        <f t="shared" si="4"/>
        <v>2.7915879948</v>
      </c>
      <c r="H23" s="38">
        <f t="shared" si="4"/>
        <v>3.8084358899</v>
      </c>
      <c r="I23" s="45" t="s">
        <v>93</v>
      </c>
      <c r="Y23" s="3"/>
      <c r="Z23" s="3"/>
      <c r="AA23" s="5">
        <v>67.0328576</v>
      </c>
      <c r="AB23" s="5">
        <v>60.218273925</v>
      </c>
      <c r="AC23" s="5">
        <v>53.821038564</v>
      </c>
      <c r="AD23" s="5">
        <v>66.792850788</v>
      </c>
      <c r="AE23" s="5">
        <v>75.081567849</v>
      </c>
      <c r="AF23" s="5">
        <v>70.207362484</v>
      </c>
      <c r="AG23" s="5">
        <v>78.636099441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1</v>
      </c>
      <c r="AP23" s="5">
        <v>23</v>
      </c>
    </row>
    <row r="24" spans="1:42" s="35" customFormat="1" ht="13.5" customHeight="1">
      <c r="A24" s="46" t="s">
        <v>94</v>
      </c>
      <c r="B24" s="38"/>
      <c r="C24" s="38"/>
      <c r="D24" s="38"/>
      <c r="E24" s="38"/>
      <c r="F24" s="38"/>
      <c r="G24" s="38"/>
      <c r="H24" s="38"/>
      <c r="I24" s="40" t="s">
        <v>95</v>
      </c>
      <c r="Y24" s="3"/>
      <c r="Z24" s="3"/>
      <c r="AA24" s="5">
        <v>52.358542957</v>
      </c>
      <c r="AB24" s="5">
        <v>59.612730185</v>
      </c>
      <c r="AC24" s="5">
        <v>64.75322508</v>
      </c>
      <c r="AD24" s="5">
        <v>52.658607475</v>
      </c>
      <c r="AE24" s="5">
        <v>42.88966634</v>
      </c>
      <c r="AF24" s="5">
        <v>49.207905309</v>
      </c>
      <c r="AG24" s="5">
        <v>39.027328367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1</v>
      </c>
      <c r="AP24" s="5">
        <v>24</v>
      </c>
    </row>
    <row r="25" spans="1:42" s="35" customFormat="1" ht="12.75" customHeight="1">
      <c r="A25" s="41" t="s">
        <v>96</v>
      </c>
      <c r="B25" s="38">
        <f aca="true" t="shared" si="5" ref="B25:H29">+AA13</f>
        <v>10.410470469</v>
      </c>
      <c r="C25" s="38">
        <f t="shared" si="5"/>
        <v>4.0018401973</v>
      </c>
      <c r="D25" s="38">
        <f t="shared" si="5"/>
        <v>2.5380287033</v>
      </c>
      <c r="E25" s="38">
        <f t="shared" si="5"/>
        <v>7.9639720719</v>
      </c>
      <c r="F25" s="38">
        <f t="shared" si="5"/>
        <v>16.877698648</v>
      </c>
      <c r="G25" s="38">
        <f t="shared" si="5"/>
        <v>5.6782093899</v>
      </c>
      <c r="H25" s="38">
        <f t="shared" si="5"/>
        <v>14.389994796</v>
      </c>
      <c r="I25" s="45" t="s">
        <v>97</v>
      </c>
      <c r="Y25" s="3"/>
      <c r="Z25" s="3"/>
      <c r="AA25" s="5">
        <v>37.673156959</v>
      </c>
      <c r="AB25" s="5">
        <v>51.01404105</v>
      </c>
      <c r="AC25" s="5">
        <v>56.934628414</v>
      </c>
      <c r="AD25" s="5">
        <v>30.706965174</v>
      </c>
      <c r="AE25" s="5">
        <v>25.296023995</v>
      </c>
      <c r="AF25" s="5">
        <v>33.672699628</v>
      </c>
      <c r="AG25" s="5">
        <v>29.320746912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1</v>
      </c>
      <c r="AP25" s="5">
        <v>25</v>
      </c>
    </row>
    <row r="26" spans="1:42" s="35" customFormat="1" ht="12.75" customHeight="1">
      <c r="A26" s="41" t="s">
        <v>98</v>
      </c>
      <c r="B26" s="38">
        <f t="shared" si="5"/>
        <v>41.225572294</v>
      </c>
      <c r="C26" s="38">
        <f t="shared" si="5"/>
        <v>14.546735136</v>
      </c>
      <c r="D26" s="38">
        <f t="shared" si="5"/>
        <v>8.8951495621</v>
      </c>
      <c r="E26" s="38">
        <f t="shared" si="5"/>
        <v>49.022423578</v>
      </c>
      <c r="F26" s="38">
        <f t="shared" si="5"/>
        <v>56.358529389</v>
      </c>
      <c r="G26" s="38">
        <f t="shared" si="5"/>
        <v>47.141354504</v>
      </c>
      <c r="H26" s="38">
        <f t="shared" si="5"/>
        <v>71.280027549</v>
      </c>
      <c r="I26" s="45" t="s">
        <v>99</v>
      </c>
      <c r="Y26" s="3"/>
      <c r="Z26" s="3"/>
      <c r="AA26" s="5">
        <v>7.9551989673</v>
      </c>
      <c r="AB26" s="5">
        <v>9.1708838944</v>
      </c>
      <c r="AC26" s="5">
        <v>13.08422972</v>
      </c>
      <c r="AD26" s="5">
        <v>8.0739290972</v>
      </c>
      <c r="AE26" s="5">
        <v>5.4101169819</v>
      </c>
      <c r="AF26" s="5">
        <v>6.7704971567</v>
      </c>
      <c r="AG26" s="5">
        <v>3.9630794886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1</v>
      </c>
      <c r="AP26" s="5">
        <v>26</v>
      </c>
    </row>
    <row r="27" spans="1:42" s="35" customFormat="1" ht="12.75" customHeight="1">
      <c r="A27" s="41" t="s">
        <v>100</v>
      </c>
      <c r="B27" s="38">
        <f t="shared" si="5"/>
        <v>28.045234207</v>
      </c>
      <c r="C27" s="38">
        <f t="shared" si="5"/>
        <v>49.150345483</v>
      </c>
      <c r="D27" s="38">
        <f t="shared" si="5"/>
        <v>56.08573723</v>
      </c>
      <c r="E27" s="38">
        <f t="shared" si="5"/>
        <v>19.920970421</v>
      </c>
      <c r="F27" s="38">
        <f t="shared" si="5"/>
        <v>14.700974068</v>
      </c>
      <c r="G27" s="38">
        <f t="shared" si="5"/>
        <v>26.636880686</v>
      </c>
      <c r="H27" s="38">
        <f t="shared" si="5"/>
        <v>8.8595178214</v>
      </c>
      <c r="I27" s="45" t="s">
        <v>101</v>
      </c>
      <c r="Y27" s="3"/>
      <c r="Z27" s="3"/>
      <c r="AA27" s="5">
        <v>31.470128153</v>
      </c>
      <c r="AB27" s="5">
        <v>39.090132136</v>
      </c>
      <c r="AC27" s="5">
        <v>43.594065476</v>
      </c>
      <c r="AD27" s="5">
        <v>33.018393469</v>
      </c>
      <c r="AE27" s="5">
        <v>22.373985922</v>
      </c>
      <c r="AF27" s="5">
        <v>25.958331811</v>
      </c>
      <c r="AG27" s="5">
        <v>20.483205895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1</v>
      </c>
      <c r="AP27" s="5">
        <v>27</v>
      </c>
    </row>
    <row r="28" spans="1:42" s="35" customFormat="1" ht="12.75" customHeight="1">
      <c r="A28" s="41" t="s">
        <v>102</v>
      </c>
      <c r="B28" s="38">
        <f t="shared" si="5"/>
        <v>20.31872303</v>
      </c>
      <c r="C28" s="38">
        <f t="shared" si="5"/>
        <v>32.301079184</v>
      </c>
      <c r="D28" s="38">
        <f t="shared" si="5"/>
        <v>32.481084505</v>
      </c>
      <c r="E28" s="38">
        <f t="shared" si="5"/>
        <v>23.092633929</v>
      </c>
      <c r="F28" s="38">
        <f t="shared" si="5"/>
        <v>12.062797894</v>
      </c>
      <c r="G28" s="38">
        <f t="shared" si="5"/>
        <v>20.54355542</v>
      </c>
      <c r="H28" s="38">
        <f t="shared" si="5"/>
        <v>5.4704598343</v>
      </c>
      <c r="I28" s="45" t="s">
        <v>103</v>
      </c>
      <c r="Y28" s="3"/>
      <c r="Z28" s="3"/>
      <c r="AA28" s="5">
        <v>9.8423242471</v>
      </c>
      <c r="AB28" s="5">
        <v>7.1360464887</v>
      </c>
      <c r="AC28" s="5">
        <v>18.480132984</v>
      </c>
      <c r="AD28" s="5">
        <v>11.70869992</v>
      </c>
      <c r="AE28" s="5">
        <v>6.8717879634</v>
      </c>
      <c r="AF28" s="5">
        <v>9.4464007569</v>
      </c>
      <c r="AG28" s="5">
        <v>6.0354757289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1</v>
      </c>
      <c r="AP28" s="5">
        <v>28</v>
      </c>
    </row>
    <row r="29" spans="1:42" s="35" customFormat="1" ht="12.75" customHeight="1">
      <c r="A29" s="46" t="s">
        <v>104</v>
      </c>
      <c r="B29" s="38">
        <f t="shared" si="5"/>
        <v>95.376282523</v>
      </c>
      <c r="C29" s="38">
        <f t="shared" si="5"/>
        <v>99.738276924</v>
      </c>
      <c r="D29" s="38">
        <f t="shared" si="5"/>
        <v>99.753339117</v>
      </c>
      <c r="E29" s="38">
        <f t="shared" si="5"/>
        <v>96.008106106</v>
      </c>
      <c r="F29" s="38">
        <f t="shared" si="5"/>
        <v>99.868021475</v>
      </c>
      <c r="G29" s="38">
        <f t="shared" si="5"/>
        <v>96.800603962</v>
      </c>
      <c r="H29" s="38">
        <f t="shared" si="5"/>
        <v>86.541589119</v>
      </c>
      <c r="I29" s="40" t="s">
        <v>105</v>
      </c>
      <c r="Y29" s="3"/>
      <c r="Z29" s="3"/>
      <c r="AA29" s="5">
        <v>51.651813471</v>
      </c>
      <c r="AB29" s="5">
        <v>61.957031153</v>
      </c>
      <c r="AC29" s="5">
        <v>70.03411126</v>
      </c>
      <c r="AD29" s="5">
        <v>54.74469615</v>
      </c>
      <c r="AE29" s="5">
        <v>41.300460732</v>
      </c>
      <c r="AF29" s="5">
        <v>43.214192492</v>
      </c>
      <c r="AG29" s="5">
        <v>31.655480905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1</v>
      </c>
      <c r="AP29" s="5">
        <v>29</v>
      </c>
    </row>
    <row r="30" spans="1:42" s="35" customFormat="1" ht="12.75" customHeight="1">
      <c r="A30" s="46" t="s">
        <v>106</v>
      </c>
      <c r="B30" s="38"/>
      <c r="C30" s="38"/>
      <c r="D30" s="38"/>
      <c r="E30" s="38"/>
      <c r="F30" s="38"/>
      <c r="G30" s="38"/>
      <c r="H30" s="38"/>
      <c r="I30" s="40" t="s">
        <v>107</v>
      </c>
      <c r="Y30" s="3"/>
      <c r="Z30" s="3"/>
      <c r="AA30" s="5">
        <v>10.117983411</v>
      </c>
      <c r="AB30" s="5">
        <v>13.868942376</v>
      </c>
      <c r="AC30" s="5">
        <v>17.985538692</v>
      </c>
      <c r="AD30" s="5">
        <v>11.459613521</v>
      </c>
      <c r="AE30" s="5">
        <v>5.1863484307</v>
      </c>
      <c r="AF30" s="5">
        <v>6.3357402589</v>
      </c>
      <c r="AG30" s="5">
        <v>3.7371077218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1</v>
      </c>
      <c r="AP30" s="5">
        <v>30</v>
      </c>
    </row>
    <row r="31" spans="1:42" s="35" customFormat="1" ht="12.75" customHeight="1">
      <c r="A31" s="41" t="s">
        <v>108</v>
      </c>
      <c r="B31" s="38">
        <f aca="true" t="shared" si="6" ref="B31:H34">+AA18</f>
        <v>49.91601502</v>
      </c>
      <c r="C31" s="38">
        <f t="shared" si="6"/>
        <v>41.410277925</v>
      </c>
      <c r="D31" s="38">
        <f t="shared" si="6"/>
        <v>26.672923419</v>
      </c>
      <c r="E31" s="38">
        <f t="shared" si="6"/>
        <v>44.481432553</v>
      </c>
      <c r="F31" s="38">
        <f t="shared" si="6"/>
        <v>53.861095546</v>
      </c>
      <c r="G31" s="38">
        <f t="shared" si="6"/>
        <v>43.878396488</v>
      </c>
      <c r="H31" s="38">
        <f t="shared" si="6"/>
        <v>55.32585951</v>
      </c>
      <c r="I31" s="45" t="s">
        <v>109</v>
      </c>
      <c r="Y31" s="3"/>
      <c r="Z31" s="3"/>
      <c r="AA31" s="5">
        <v>82.916373449</v>
      </c>
      <c r="AB31" s="5">
        <v>90.83493052</v>
      </c>
      <c r="AC31" s="5">
        <v>91.247839424</v>
      </c>
      <c r="AD31" s="5">
        <v>81.31053715</v>
      </c>
      <c r="AE31" s="5">
        <v>77.200776629</v>
      </c>
      <c r="AF31" s="5">
        <v>86.413246865</v>
      </c>
      <c r="AG31" s="5">
        <v>67.790122376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1</v>
      </c>
      <c r="AP31" s="5">
        <v>31</v>
      </c>
    </row>
    <row r="32" spans="1:42" s="35" customFormat="1" ht="12.75" customHeight="1">
      <c r="A32" s="41" t="s">
        <v>110</v>
      </c>
      <c r="B32" s="38">
        <f t="shared" si="6"/>
        <v>10.677909026</v>
      </c>
      <c r="C32" s="38">
        <f t="shared" si="6"/>
        <v>22.484567387</v>
      </c>
      <c r="D32" s="38">
        <f t="shared" si="6"/>
        <v>23.24091341</v>
      </c>
      <c r="E32" s="38">
        <f t="shared" si="6"/>
        <v>6.3980932952</v>
      </c>
      <c r="F32" s="38">
        <f t="shared" si="6"/>
        <v>5.6436744403</v>
      </c>
      <c r="G32" s="38">
        <f t="shared" si="6"/>
        <v>8.8591362757</v>
      </c>
      <c r="H32" s="38">
        <f t="shared" si="6"/>
        <v>8.2092328214</v>
      </c>
      <c r="I32" s="45" t="s">
        <v>111</v>
      </c>
      <c r="Y32" s="3"/>
      <c r="Z32" s="3"/>
      <c r="AA32" s="5">
        <v>71.934430264</v>
      </c>
      <c r="AB32" s="5">
        <v>79.014858499</v>
      </c>
      <c r="AC32" s="5">
        <v>82.039001108</v>
      </c>
      <c r="AD32" s="5">
        <v>76.566569163</v>
      </c>
      <c r="AE32" s="5">
        <v>68.603636656</v>
      </c>
      <c r="AF32" s="5">
        <v>69.28478319</v>
      </c>
      <c r="AG32" s="5">
        <v>55.141446462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1</v>
      </c>
      <c r="AP32" s="5">
        <v>32</v>
      </c>
    </row>
    <row r="33" spans="1:42" s="35" customFormat="1" ht="12.75" customHeight="1">
      <c r="A33" s="41" t="s">
        <v>112</v>
      </c>
      <c r="B33" s="38">
        <f t="shared" si="6"/>
        <v>39.406075953</v>
      </c>
      <c r="C33" s="38">
        <f t="shared" si="6"/>
        <v>36.105154688</v>
      </c>
      <c r="D33" s="38">
        <f t="shared" si="6"/>
        <v>50.08616317</v>
      </c>
      <c r="E33" s="38">
        <f t="shared" si="6"/>
        <v>49.120474152</v>
      </c>
      <c r="F33" s="38">
        <f t="shared" si="6"/>
        <v>40.495230014</v>
      </c>
      <c r="G33" s="38">
        <f t="shared" si="6"/>
        <v>47.262467236</v>
      </c>
      <c r="H33" s="38">
        <f t="shared" si="6"/>
        <v>36.464907668</v>
      </c>
      <c r="I33" s="45" t="s">
        <v>113</v>
      </c>
      <c r="Y33" s="3"/>
      <c r="Z33" s="3"/>
      <c r="AA33" s="5">
        <v>96.056296401</v>
      </c>
      <c r="AB33" s="5">
        <v>97.691369928</v>
      </c>
      <c r="AC33" s="5">
        <v>98.04624537</v>
      </c>
      <c r="AD33" s="5">
        <v>95.45126857</v>
      </c>
      <c r="AE33" s="5">
        <v>95.661025618</v>
      </c>
      <c r="AF33" s="5">
        <v>96.465473249</v>
      </c>
      <c r="AG33" s="5">
        <v>92.954552338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1</v>
      </c>
      <c r="AP33" s="5">
        <v>33</v>
      </c>
    </row>
    <row r="34" spans="1:42" s="35" customFormat="1" ht="12.75" customHeight="1">
      <c r="A34" s="46" t="s">
        <v>114</v>
      </c>
      <c r="B34" s="38">
        <f t="shared" si="6"/>
        <v>44.010896002</v>
      </c>
      <c r="C34" s="38">
        <f t="shared" si="6"/>
        <v>32.186966006</v>
      </c>
      <c r="D34" s="38">
        <f t="shared" si="6"/>
        <v>31.26567595</v>
      </c>
      <c r="E34" s="38">
        <f t="shared" si="6"/>
        <v>51.761106542</v>
      </c>
      <c r="F34" s="38">
        <f t="shared" si="6"/>
        <v>46.114648017</v>
      </c>
      <c r="G34" s="38">
        <f t="shared" si="6"/>
        <v>47.673806223</v>
      </c>
      <c r="H34" s="38">
        <f t="shared" si="6"/>
        <v>44.568328667</v>
      </c>
      <c r="I34" s="40" t="s">
        <v>115</v>
      </c>
      <c r="Y34" s="3"/>
      <c r="Z34" s="3"/>
      <c r="AA34" s="5">
        <v>91.702516751</v>
      </c>
      <c r="AB34" s="5">
        <v>95.530711345</v>
      </c>
      <c r="AC34" s="5">
        <v>95.746523837</v>
      </c>
      <c r="AD34" s="5">
        <v>93.351422633</v>
      </c>
      <c r="AE34" s="5">
        <v>88.636873705</v>
      </c>
      <c r="AF34" s="5">
        <v>90.700300598</v>
      </c>
      <c r="AG34" s="5">
        <v>85.637102478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1</v>
      </c>
      <c r="AP34" s="5">
        <v>34</v>
      </c>
    </row>
    <row r="35" spans="1:42" s="35" customFormat="1" ht="12.75" customHeight="1">
      <c r="A35" s="32" t="s">
        <v>19</v>
      </c>
      <c r="B35" s="38"/>
      <c r="C35" s="38"/>
      <c r="D35" s="38"/>
      <c r="E35" s="38"/>
      <c r="F35" s="38"/>
      <c r="G35" s="38"/>
      <c r="H35" s="38"/>
      <c r="I35" s="34" t="s">
        <v>20</v>
      </c>
      <c r="Y35" s="3"/>
      <c r="Z35" s="3"/>
      <c r="AA35" s="5">
        <v>68.992667992</v>
      </c>
      <c r="AB35" s="5">
        <v>76.977235157</v>
      </c>
      <c r="AC35" s="5">
        <v>79.888259799</v>
      </c>
      <c r="AD35" s="5">
        <v>72.660352937</v>
      </c>
      <c r="AE35" s="5">
        <v>64.44507097</v>
      </c>
      <c r="AF35" s="5">
        <v>66.436499494</v>
      </c>
      <c r="AG35" s="5">
        <v>52.266760938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1</v>
      </c>
      <c r="AP35" s="5">
        <v>35</v>
      </c>
    </row>
    <row r="36" spans="1:42" s="35" customFormat="1" ht="12.75" customHeight="1">
      <c r="A36" s="46" t="s">
        <v>116</v>
      </c>
      <c r="B36" s="38"/>
      <c r="C36" s="38"/>
      <c r="D36" s="38"/>
      <c r="E36" s="38"/>
      <c r="F36" s="38"/>
      <c r="G36" s="38"/>
      <c r="H36" s="38"/>
      <c r="I36" s="47" t="s">
        <v>117</v>
      </c>
      <c r="Y36" s="3"/>
      <c r="Z36" s="3"/>
      <c r="AA36" s="5">
        <v>12.610415771</v>
      </c>
      <c r="AB36" s="5">
        <v>20.596452022</v>
      </c>
      <c r="AC36" s="5">
        <v>24.158944243</v>
      </c>
      <c r="AD36" s="5">
        <v>9.4716662363</v>
      </c>
      <c r="AE36" s="5">
        <v>6.4488688379</v>
      </c>
      <c r="AF36" s="5">
        <v>9.7486925152</v>
      </c>
      <c r="AG36" s="5">
        <v>5.4148718769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1</v>
      </c>
      <c r="AP36" s="5">
        <v>36</v>
      </c>
    </row>
    <row r="37" spans="1:42" s="35" customFormat="1" ht="12.75" customHeight="1">
      <c r="A37" s="41" t="s">
        <v>118</v>
      </c>
      <c r="B37" s="38">
        <f aca="true" t="shared" si="7" ref="B37:B50">+AA22</f>
        <v>99.243053527</v>
      </c>
      <c r="C37" s="38">
        <f aca="true" t="shared" si="8" ref="C37:C50">+AB22</f>
        <v>99.799378778</v>
      </c>
      <c r="D37" s="38">
        <f aca="true" t="shared" si="9" ref="D37:D50">+AC22</f>
        <v>99.25100959</v>
      </c>
      <c r="E37" s="38">
        <f aca="true" t="shared" si="10" ref="E37:E50">+AD22</f>
        <v>99.100732315</v>
      </c>
      <c r="F37" s="38">
        <f aca="true" t="shared" si="11" ref="F37:F50">+AE22</f>
        <v>99.008496741</v>
      </c>
      <c r="G37" s="38">
        <f aca="true" t="shared" si="12" ref="G37:G50">+AF22</f>
        <v>98.833204625</v>
      </c>
      <c r="H37" s="38">
        <f aca="true" t="shared" si="13" ref="H37:H50">+AG22</f>
        <v>99.137073199</v>
      </c>
      <c r="I37" s="45" t="s">
        <v>119</v>
      </c>
      <c r="Y37" s="3"/>
      <c r="Z37" s="3"/>
      <c r="AA37" s="5">
        <v>679262</v>
      </c>
      <c r="AB37" s="5">
        <v>163231</v>
      </c>
      <c r="AC37" s="5">
        <v>173859</v>
      </c>
      <c r="AD37" s="5">
        <v>365452</v>
      </c>
      <c r="AE37" s="5">
        <v>171507</v>
      </c>
      <c r="AF37" s="5">
        <v>230475</v>
      </c>
      <c r="AG37" s="5">
        <v>177203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2</v>
      </c>
      <c r="AP37" s="5">
        <v>1</v>
      </c>
    </row>
    <row r="38" spans="1:42" s="35" customFormat="1" ht="12.75" customHeight="1">
      <c r="A38" s="41" t="s">
        <v>120</v>
      </c>
      <c r="B38" s="38">
        <f t="shared" si="7"/>
        <v>67.0328576</v>
      </c>
      <c r="C38" s="38">
        <f t="shared" si="8"/>
        <v>60.218273925</v>
      </c>
      <c r="D38" s="38">
        <f t="shared" si="9"/>
        <v>53.821038564</v>
      </c>
      <c r="E38" s="38">
        <f t="shared" si="10"/>
        <v>66.792850788</v>
      </c>
      <c r="F38" s="38">
        <f t="shared" si="11"/>
        <v>75.081567849</v>
      </c>
      <c r="G38" s="38">
        <f t="shared" si="12"/>
        <v>70.207362484</v>
      </c>
      <c r="H38" s="38">
        <f t="shared" si="13"/>
        <v>78.636099441</v>
      </c>
      <c r="I38" s="45" t="s">
        <v>121</v>
      </c>
      <c r="Y38" s="3"/>
      <c r="Z38" s="3"/>
      <c r="AA38" s="5">
        <v>3.5234005446</v>
      </c>
      <c r="AB38" s="5">
        <v>3.6023463433</v>
      </c>
      <c r="AC38" s="5">
        <v>3.5735912691</v>
      </c>
      <c r="AD38" s="5">
        <v>3.541060024</v>
      </c>
      <c r="AE38" s="5">
        <v>3.3987271753</v>
      </c>
      <c r="AF38" s="5">
        <v>2.9914589996</v>
      </c>
      <c r="AG38" s="5">
        <v>2.91305781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2</v>
      </c>
      <c r="AP38" s="5">
        <v>2</v>
      </c>
    </row>
    <row r="39" spans="1:42" s="35" customFormat="1" ht="12.75" customHeight="1">
      <c r="A39" s="41" t="s">
        <v>122</v>
      </c>
      <c r="B39" s="38">
        <f t="shared" si="7"/>
        <v>52.358542957</v>
      </c>
      <c r="C39" s="38">
        <f t="shared" si="8"/>
        <v>59.612730185</v>
      </c>
      <c r="D39" s="38">
        <f t="shared" si="9"/>
        <v>64.75322508</v>
      </c>
      <c r="E39" s="38">
        <f t="shared" si="10"/>
        <v>52.658607475</v>
      </c>
      <c r="F39" s="38">
        <f t="shared" si="11"/>
        <v>42.88966634</v>
      </c>
      <c r="G39" s="38">
        <f t="shared" si="12"/>
        <v>49.207905309</v>
      </c>
      <c r="H39" s="38">
        <f t="shared" si="13"/>
        <v>39.027328367</v>
      </c>
      <c r="I39" s="45" t="s">
        <v>123</v>
      </c>
      <c r="Y39" s="3"/>
      <c r="Z39" s="3"/>
      <c r="AA39" s="5">
        <v>2.6152030262</v>
      </c>
      <c r="AB39" s="5">
        <v>2.7124869302</v>
      </c>
      <c r="AC39" s="5">
        <v>2.7789502975</v>
      </c>
      <c r="AD39" s="5">
        <v>2.7138879746</v>
      </c>
      <c r="AE39" s="5">
        <v>2.6141619007</v>
      </c>
      <c r="AF39" s="5">
        <v>2.3492600347</v>
      </c>
      <c r="AG39" s="5">
        <v>2.3063799589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2</v>
      </c>
      <c r="AP39" s="5">
        <v>3</v>
      </c>
    </row>
    <row r="40" spans="1:42" s="35" customFormat="1" ht="12.75" customHeight="1">
      <c r="A40" s="41" t="s">
        <v>124</v>
      </c>
      <c r="B40" s="38">
        <f t="shared" si="7"/>
        <v>37.673156959</v>
      </c>
      <c r="C40" s="38">
        <f t="shared" si="8"/>
        <v>51.01404105</v>
      </c>
      <c r="D40" s="38">
        <f t="shared" si="9"/>
        <v>56.934628414</v>
      </c>
      <c r="E40" s="38">
        <f t="shared" si="10"/>
        <v>30.706965174</v>
      </c>
      <c r="F40" s="38">
        <f t="shared" si="11"/>
        <v>25.296023995</v>
      </c>
      <c r="G40" s="38">
        <f t="shared" si="12"/>
        <v>33.672699628</v>
      </c>
      <c r="H40" s="38">
        <f t="shared" si="13"/>
        <v>29.320746912</v>
      </c>
      <c r="I40" s="45" t="s">
        <v>125</v>
      </c>
      <c r="Y40" s="3"/>
      <c r="Z40" s="3"/>
      <c r="AA40" s="5">
        <v>1.55352723</v>
      </c>
      <c r="AB40" s="5">
        <v>1.6365233759</v>
      </c>
      <c r="AC40" s="5">
        <v>1.5688135758</v>
      </c>
      <c r="AD40" s="5">
        <v>1.6846264495</v>
      </c>
      <c r="AE40" s="5">
        <v>1.4943182133</v>
      </c>
      <c r="AF40" s="5">
        <v>1.3715583393</v>
      </c>
      <c r="AG40" s="5">
        <v>1.3599321877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2</v>
      </c>
      <c r="AP40" s="5">
        <v>4</v>
      </c>
    </row>
    <row r="41" spans="1:42" s="35" customFormat="1" ht="12.75" customHeight="1">
      <c r="A41" s="41" t="s">
        <v>126</v>
      </c>
      <c r="B41" s="38">
        <f t="shared" si="7"/>
        <v>7.9551989673</v>
      </c>
      <c r="C41" s="38">
        <f t="shared" si="8"/>
        <v>9.1708838944</v>
      </c>
      <c r="D41" s="38">
        <f t="shared" si="9"/>
        <v>13.08422972</v>
      </c>
      <c r="E41" s="38">
        <f t="shared" si="10"/>
        <v>8.0739290972</v>
      </c>
      <c r="F41" s="38">
        <f t="shared" si="11"/>
        <v>5.4101169819</v>
      </c>
      <c r="G41" s="38">
        <f t="shared" si="12"/>
        <v>6.7704971567</v>
      </c>
      <c r="H41" s="38">
        <f t="shared" si="13"/>
        <v>3.9630794886</v>
      </c>
      <c r="I41" s="45" t="s">
        <v>127</v>
      </c>
      <c r="Y41" s="3"/>
      <c r="Z41" s="3"/>
      <c r="AA41" s="5">
        <v>1.7648022765</v>
      </c>
      <c r="AB41" s="5">
        <v>1.8419117927</v>
      </c>
      <c r="AC41" s="5">
        <v>1.7718606086</v>
      </c>
      <c r="AD41" s="5">
        <v>1.7078478057</v>
      </c>
      <c r="AE41" s="5">
        <v>1.6319252734</v>
      </c>
      <c r="AF41" s="5">
        <v>1.4866842831</v>
      </c>
      <c r="AG41" s="5">
        <v>1.6239050711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2</v>
      </c>
      <c r="AP41" s="5">
        <v>5</v>
      </c>
    </row>
    <row r="42" spans="1:42" s="35" customFormat="1" ht="12.75" customHeight="1">
      <c r="A42" s="41" t="s">
        <v>128</v>
      </c>
      <c r="B42" s="38">
        <f t="shared" si="7"/>
        <v>31.470128153</v>
      </c>
      <c r="C42" s="38">
        <f t="shared" si="8"/>
        <v>39.090132136</v>
      </c>
      <c r="D42" s="38">
        <f t="shared" si="9"/>
        <v>43.594065476</v>
      </c>
      <c r="E42" s="38">
        <f t="shared" si="10"/>
        <v>33.018393469</v>
      </c>
      <c r="F42" s="38">
        <f t="shared" si="11"/>
        <v>22.373985922</v>
      </c>
      <c r="G42" s="38">
        <f t="shared" si="12"/>
        <v>25.958331811</v>
      </c>
      <c r="H42" s="38">
        <f t="shared" si="13"/>
        <v>20.483205895</v>
      </c>
      <c r="I42" s="45" t="s">
        <v>129</v>
      </c>
      <c r="Y42" s="3"/>
      <c r="Z42" s="3"/>
      <c r="AA42" s="5">
        <v>86.373117187</v>
      </c>
      <c r="AB42" s="5">
        <v>89.571653891</v>
      </c>
      <c r="AC42" s="5">
        <v>93.225347025</v>
      </c>
      <c r="AD42" s="5">
        <v>89.439467098</v>
      </c>
      <c r="AE42" s="5">
        <v>90.106910655</v>
      </c>
      <c r="AF42" s="5">
        <v>87.917833761</v>
      </c>
      <c r="AG42" s="5">
        <v>87.666717771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2</v>
      </c>
      <c r="AP42" s="5">
        <v>6</v>
      </c>
    </row>
    <row r="43" spans="1:42" s="35" customFormat="1" ht="12.75" customHeight="1">
      <c r="A43" s="41" t="s">
        <v>130</v>
      </c>
      <c r="B43" s="38">
        <f t="shared" si="7"/>
        <v>9.8423242471</v>
      </c>
      <c r="C43" s="38">
        <f t="shared" si="8"/>
        <v>7.1360464887</v>
      </c>
      <c r="D43" s="38">
        <f t="shared" si="9"/>
        <v>18.480132984</v>
      </c>
      <c r="E43" s="38">
        <f t="shared" si="10"/>
        <v>11.70869992</v>
      </c>
      <c r="F43" s="38">
        <f t="shared" si="11"/>
        <v>6.8717879634</v>
      </c>
      <c r="G43" s="38">
        <f t="shared" si="12"/>
        <v>9.4464007569</v>
      </c>
      <c r="H43" s="38">
        <f t="shared" si="13"/>
        <v>6.0354757289</v>
      </c>
      <c r="I43" s="45" t="s">
        <v>131</v>
      </c>
      <c r="Y43" s="3"/>
      <c r="Z43" s="3"/>
      <c r="AA43" s="5">
        <v>3.0788499123</v>
      </c>
      <c r="AB43" s="5">
        <v>2.925327477</v>
      </c>
      <c r="AC43" s="5">
        <v>0</v>
      </c>
      <c r="AD43" s="5">
        <v>2.4545125893</v>
      </c>
      <c r="AE43" s="5">
        <v>1.5541719854</v>
      </c>
      <c r="AF43" s="5">
        <v>5.5420271681</v>
      </c>
      <c r="AG43" s="5">
        <v>5.2067090552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2</v>
      </c>
      <c r="AP43" s="5">
        <v>7</v>
      </c>
    </row>
    <row r="44" spans="1:42" s="35" customFormat="1" ht="12.75" customHeight="1">
      <c r="A44" s="41" t="s">
        <v>132</v>
      </c>
      <c r="B44" s="38">
        <f t="shared" si="7"/>
        <v>51.651813471</v>
      </c>
      <c r="C44" s="38">
        <f t="shared" si="8"/>
        <v>61.957031153</v>
      </c>
      <c r="D44" s="38">
        <f t="shared" si="9"/>
        <v>70.03411126</v>
      </c>
      <c r="E44" s="38">
        <f t="shared" si="10"/>
        <v>54.74469615</v>
      </c>
      <c r="F44" s="38">
        <f t="shared" si="11"/>
        <v>41.300460732</v>
      </c>
      <c r="G44" s="38">
        <f t="shared" si="12"/>
        <v>43.214192492</v>
      </c>
      <c r="H44" s="38">
        <f t="shared" si="13"/>
        <v>31.655480905</v>
      </c>
      <c r="I44" s="45" t="s">
        <v>133</v>
      </c>
      <c r="Y44" s="3"/>
      <c r="Z44" s="3"/>
      <c r="AA44" s="5">
        <v>9.5465867262</v>
      </c>
      <c r="AB44" s="5">
        <v>5.8919340548</v>
      </c>
      <c r="AC44" s="5">
        <v>4.2746294806</v>
      </c>
      <c r="AD44" s="5">
        <v>6.4486814448</v>
      </c>
      <c r="AE44" s="5">
        <v>6.0109535063</v>
      </c>
      <c r="AF44" s="5">
        <v>3.7118166475</v>
      </c>
      <c r="AG44" s="5">
        <v>3.8077546311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</v>
      </c>
      <c r="AN44" s="5">
        <v>11</v>
      </c>
      <c r="AO44" s="5">
        <v>2</v>
      </c>
      <c r="AP44" s="5">
        <v>8</v>
      </c>
    </row>
    <row r="45" spans="1:42" s="35" customFormat="1" ht="12.75" customHeight="1">
      <c r="A45" s="41" t="s">
        <v>134</v>
      </c>
      <c r="B45" s="38">
        <f t="shared" si="7"/>
        <v>10.117983411</v>
      </c>
      <c r="C45" s="38">
        <f t="shared" si="8"/>
        <v>13.868942376</v>
      </c>
      <c r="D45" s="38">
        <f t="shared" si="9"/>
        <v>17.985538692</v>
      </c>
      <c r="E45" s="38">
        <f t="shared" si="10"/>
        <v>11.459613521</v>
      </c>
      <c r="F45" s="38">
        <f t="shared" si="11"/>
        <v>5.1863484307</v>
      </c>
      <c r="G45" s="38">
        <f t="shared" si="12"/>
        <v>6.3357402589</v>
      </c>
      <c r="H45" s="38">
        <f t="shared" si="13"/>
        <v>3.7371077218</v>
      </c>
      <c r="I45" s="45" t="s">
        <v>135</v>
      </c>
      <c r="Y45" s="3"/>
      <c r="Z45" s="3"/>
      <c r="AA45" s="5">
        <v>0.1248088598</v>
      </c>
      <c r="AB45" s="5">
        <v>0</v>
      </c>
      <c r="AC45" s="5">
        <v>0.320247501</v>
      </c>
      <c r="AD45" s="5">
        <v>0</v>
      </c>
      <c r="AE45" s="5">
        <v>0.6763987095</v>
      </c>
      <c r="AF45" s="5">
        <v>0</v>
      </c>
      <c r="AG45" s="5">
        <v>0.292578791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</v>
      </c>
      <c r="AN45" s="5">
        <v>11</v>
      </c>
      <c r="AO45" s="5">
        <v>2</v>
      </c>
      <c r="AP45" s="5">
        <v>9</v>
      </c>
    </row>
    <row r="46" spans="1:42" s="35" customFormat="1" ht="12.75" customHeight="1">
      <c r="A46" s="44" t="s">
        <v>136</v>
      </c>
      <c r="B46" s="38">
        <f t="shared" si="7"/>
        <v>82.916373449</v>
      </c>
      <c r="C46" s="38">
        <f t="shared" si="8"/>
        <v>90.83493052</v>
      </c>
      <c r="D46" s="38">
        <f t="shared" si="9"/>
        <v>91.247839424</v>
      </c>
      <c r="E46" s="38">
        <f t="shared" si="10"/>
        <v>81.31053715</v>
      </c>
      <c r="F46" s="38">
        <f t="shared" si="11"/>
        <v>77.200776629</v>
      </c>
      <c r="G46" s="38">
        <f t="shared" si="12"/>
        <v>86.413246865</v>
      </c>
      <c r="H46" s="38">
        <f t="shared" si="13"/>
        <v>67.790122376</v>
      </c>
      <c r="I46" s="45" t="s">
        <v>137</v>
      </c>
      <c r="Y46" s="3"/>
      <c r="Z46" s="3"/>
      <c r="AA46" s="5">
        <v>0.8766373145</v>
      </c>
      <c r="AB46" s="5">
        <v>1.6110845777</v>
      </c>
      <c r="AC46" s="5">
        <v>2.1797759933</v>
      </c>
      <c r="AD46" s="5">
        <v>1.6573388676</v>
      </c>
      <c r="AE46" s="5">
        <v>1.6515651441</v>
      </c>
      <c r="AF46" s="5">
        <v>2.828322423</v>
      </c>
      <c r="AG46" s="5">
        <v>3.026239752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</v>
      </c>
      <c r="AN46" s="5">
        <v>11</v>
      </c>
      <c r="AO46" s="5">
        <v>2</v>
      </c>
      <c r="AP46" s="5">
        <v>10</v>
      </c>
    </row>
    <row r="47" spans="1:42" s="35" customFormat="1" ht="12.75" customHeight="1">
      <c r="A47" s="41" t="s">
        <v>138</v>
      </c>
      <c r="B47" s="38">
        <f t="shared" si="7"/>
        <v>71.934430264</v>
      </c>
      <c r="C47" s="38">
        <f t="shared" si="8"/>
        <v>79.014858499</v>
      </c>
      <c r="D47" s="38">
        <f t="shared" si="9"/>
        <v>82.039001108</v>
      </c>
      <c r="E47" s="38">
        <f t="shared" si="10"/>
        <v>76.566569163</v>
      </c>
      <c r="F47" s="38">
        <f t="shared" si="11"/>
        <v>68.603636656</v>
      </c>
      <c r="G47" s="38">
        <f t="shared" si="12"/>
        <v>69.28478319</v>
      </c>
      <c r="H47" s="38">
        <f t="shared" si="13"/>
        <v>55.141446462</v>
      </c>
      <c r="I47" s="45" t="s">
        <v>139</v>
      </c>
      <c r="Y47" s="3"/>
      <c r="Z47" s="3"/>
      <c r="AA47" s="5">
        <v>96.717585422</v>
      </c>
      <c r="AB47" s="5">
        <v>97.177907867</v>
      </c>
      <c r="AC47" s="5">
        <v>92.221390025</v>
      </c>
      <c r="AD47" s="5">
        <v>95.847271536</v>
      </c>
      <c r="AE47" s="5">
        <v>88.938739841</v>
      </c>
      <c r="AF47" s="5">
        <v>95.094585035</v>
      </c>
      <c r="AG47" s="5">
        <v>94.806731764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</v>
      </c>
      <c r="AN47" s="5">
        <v>11</v>
      </c>
      <c r="AO47" s="5">
        <v>2</v>
      </c>
      <c r="AP47" s="5">
        <v>11</v>
      </c>
    </row>
    <row r="48" spans="1:42" s="35" customFormat="1" ht="12.75" customHeight="1">
      <c r="A48" s="41" t="s">
        <v>140</v>
      </c>
      <c r="B48" s="38">
        <f t="shared" si="7"/>
        <v>96.056296401</v>
      </c>
      <c r="C48" s="38">
        <f t="shared" si="8"/>
        <v>97.691369928</v>
      </c>
      <c r="D48" s="38">
        <f t="shared" si="9"/>
        <v>98.04624537</v>
      </c>
      <c r="E48" s="38">
        <f t="shared" si="10"/>
        <v>95.45126857</v>
      </c>
      <c r="F48" s="38">
        <f t="shared" si="11"/>
        <v>95.661025618</v>
      </c>
      <c r="G48" s="38">
        <f t="shared" si="12"/>
        <v>96.465473249</v>
      </c>
      <c r="H48" s="38">
        <f t="shared" si="13"/>
        <v>92.954552338</v>
      </c>
      <c r="I48" s="45" t="s">
        <v>141</v>
      </c>
      <c r="Y48" s="3"/>
      <c r="Z48" s="3"/>
      <c r="AA48" s="5">
        <v>3.282414578</v>
      </c>
      <c r="AB48" s="5">
        <v>2.8220921325</v>
      </c>
      <c r="AC48" s="5">
        <v>7.7786099748</v>
      </c>
      <c r="AD48" s="5">
        <v>4.1527284636</v>
      </c>
      <c r="AE48" s="5">
        <v>11.061260159</v>
      </c>
      <c r="AF48" s="5">
        <v>4.9054149649</v>
      </c>
      <c r="AG48" s="5">
        <v>5.1932682357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</v>
      </c>
      <c r="AN48" s="5">
        <v>11</v>
      </c>
      <c r="AO48" s="5">
        <v>2</v>
      </c>
      <c r="AP48" s="5">
        <v>12</v>
      </c>
    </row>
    <row r="49" spans="1:42" s="35" customFormat="1" ht="12.75" customHeight="1">
      <c r="A49" s="41" t="s">
        <v>142</v>
      </c>
      <c r="B49" s="38">
        <f t="shared" si="7"/>
        <v>91.702516751</v>
      </c>
      <c r="C49" s="38">
        <f t="shared" si="8"/>
        <v>95.530711345</v>
      </c>
      <c r="D49" s="38">
        <f t="shared" si="9"/>
        <v>95.746523837</v>
      </c>
      <c r="E49" s="38">
        <f t="shared" si="10"/>
        <v>93.351422633</v>
      </c>
      <c r="F49" s="38">
        <f t="shared" si="11"/>
        <v>88.636873705</v>
      </c>
      <c r="G49" s="38">
        <f t="shared" si="12"/>
        <v>90.700300598</v>
      </c>
      <c r="H49" s="38">
        <f t="shared" si="13"/>
        <v>85.637102478</v>
      </c>
      <c r="I49" s="45" t="s">
        <v>143</v>
      </c>
      <c r="Y49" s="3"/>
      <c r="Z49" s="3"/>
      <c r="AA49" s="5">
        <v>6.0485864954</v>
      </c>
      <c r="AB49" s="5">
        <v>11.155178329</v>
      </c>
      <c r="AC49" s="5">
        <v>20.016631102</v>
      </c>
      <c r="AD49" s="5">
        <v>19.445273346</v>
      </c>
      <c r="AE49" s="5">
        <v>20.332825578</v>
      </c>
      <c r="AF49" s="5">
        <v>30.349172085</v>
      </c>
      <c r="AG49" s="5">
        <v>36.128207821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</v>
      </c>
      <c r="AN49" s="5">
        <v>11</v>
      </c>
      <c r="AO49" s="5">
        <v>2</v>
      </c>
      <c r="AP49" s="5">
        <v>13</v>
      </c>
    </row>
    <row r="50" spans="1:42" s="35" customFormat="1" ht="13.5" customHeight="1">
      <c r="A50" s="41" t="s">
        <v>144</v>
      </c>
      <c r="B50" s="38">
        <f t="shared" si="7"/>
        <v>68.992667992</v>
      </c>
      <c r="C50" s="38">
        <f t="shared" si="8"/>
        <v>76.977235157</v>
      </c>
      <c r="D50" s="38">
        <f t="shared" si="9"/>
        <v>79.888259799</v>
      </c>
      <c r="E50" s="38">
        <f t="shared" si="10"/>
        <v>72.660352937</v>
      </c>
      <c r="F50" s="38">
        <f t="shared" si="11"/>
        <v>64.44507097</v>
      </c>
      <c r="G50" s="38">
        <f t="shared" si="12"/>
        <v>66.436499494</v>
      </c>
      <c r="H50" s="38">
        <f t="shared" si="13"/>
        <v>52.266760938</v>
      </c>
      <c r="I50" s="45" t="s">
        <v>145</v>
      </c>
      <c r="Y50" s="3"/>
      <c r="Z50" s="3"/>
      <c r="AA50" s="5">
        <v>43.741212358</v>
      </c>
      <c r="AB50" s="5">
        <v>51.172040614</v>
      </c>
      <c r="AC50" s="5">
        <v>71.207978187</v>
      </c>
      <c r="AD50" s="5">
        <v>69.421215155</v>
      </c>
      <c r="AE50" s="5">
        <v>66.921334292</v>
      </c>
      <c r="AF50" s="5">
        <v>64.142198924</v>
      </c>
      <c r="AG50" s="5">
        <v>58.096018593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</v>
      </c>
      <c r="AN50" s="5">
        <v>11</v>
      </c>
      <c r="AO50" s="5">
        <v>2</v>
      </c>
      <c r="AP50" s="5">
        <v>14</v>
      </c>
    </row>
    <row r="51" spans="1:42" ht="7.5" customHeight="1" thickBot="1">
      <c r="A51" s="48"/>
      <c r="B51" s="49"/>
      <c r="C51" s="49"/>
      <c r="D51" s="49"/>
      <c r="E51" s="49"/>
      <c r="F51" s="50"/>
      <c r="G51" s="50"/>
      <c r="H51" s="50"/>
      <c r="I51" s="51"/>
      <c r="AA51" s="52">
        <v>2.2195764815</v>
      </c>
      <c r="AB51" s="52">
        <v>13.158763806</v>
      </c>
      <c r="AC51" s="52">
        <v>3.1292082928</v>
      </c>
      <c r="AD51" s="52">
        <v>1.65393678</v>
      </c>
      <c r="AE51" s="52">
        <v>1.8169511104</v>
      </c>
      <c r="AF51" s="52">
        <v>0</v>
      </c>
      <c r="AG51" s="52">
        <v>3.1794698907</v>
      </c>
      <c r="AH51" s="52">
        <v>13.321003474</v>
      </c>
      <c r="AI51" s="52">
        <v>0</v>
      </c>
      <c r="AJ51" s="52">
        <v>0</v>
      </c>
      <c r="AK51" s="52">
        <v>0</v>
      </c>
      <c r="AL51" s="52" t="s">
        <v>0</v>
      </c>
      <c r="AM51" s="52" t="s">
        <v>1</v>
      </c>
      <c r="AN51" s="52">
        <v>10</v>
      </c>
      <c r="AO51" s="52">
        <v>2</v>
      </c>
      <c r="AP51" s="52">
        <v>15</v>
      </c>
    </row>
    <row r="52" spans="26:41" ht="16.5" thickTop="1"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6:41" ht="15.75"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ht="15.75"/>
    <row r="55" ht="15.75"/>
    <row r="56" ht="15.75">
      <c r="B56" s="54"/>
    </row>
  </sheetData>
  <sheetProtection/>
  <mergeCells count="1">
    <mergeCell ref="F3:I3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4"/>
  <headerFooter alignWithMargins="0">
    <oddFooter>&amp;C&amp;"細明體,標準"&amp;11－&amp;"CG Times (W1),標準"&amp;P+88&amp;"細明體,標準"－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AP53"/>
  <sheetViews>
    <sheetView showGridLines="0" workbookViewId="0" topLeftCell="A1">
      <selection activeCell="F5" sqref="F5"/>
    </sheetView>
  </sheetViews>
  <sheetFormatPr defaultColWidth="9.00390625" defaultRowHeight="15.75"/>
  <cols>
    <col min="1" max="1" width="30.625" style="35" customWidth="1"/>
    <col min="2" max="5" width="11.125" style="56" customWidth="1"/>
    <col min="6" max="6" width="14.625" style="56" customWidth="1"/>
    <col min="7" max="8" width="14.625" style="35" customWidth="1"/>
    <col min="9" max="9" width="31.625" style="85" customWidth="1"/>
    <col min="10" max="16384" width="9.00390625" style="35" customWidth="1"/>
  </cols>
  <sheetData>
    <row r="1" spans="1:42" ht="15.75" customHeight="1">
      <c r="A1" s="55" t="s">
        <v>146</v>
      </c>
      <c r="F1" s="57"/>
      <c r="I1" s="58" t="s">
        <v>147</v>
      </c>
      <c r="Z1" s="52"/>
      <c r="AA1" s="5">
        <v>679262</v>
      </c>
      <c r="AB1" s="5">
        <v>163231</v>
      </c>
      <c r="AC1" s="5">
        <v>173859</v>
      </c>
      <c r="AD1" s="5">
        <v>365452</v>
      </c>
      <c r="AE1" s="5">
        <v>171507</v>
      </c>
      <c r="AF1" s="5">
        <v>230475</v>
      </c>
      <c r="AG1" s="5">
        <v>177203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2</v>
      </c>
      <c r="AP1" s="5">
        <v>1</v>
      </c>
    </row>
    <row r="2" spans="6:42" ht="15.75" customHeight="1">
      <c r="F2" s="35"/>
      <c r="I2" s="35"/>
      <c r="Z2" s="52"/>
      <c r="AA2" s="5">
        <v>3.5234005446</v>
      </c>
      <c r="AB2" s="5">
        <v>3.6023463433</v>
      </c>
      <c r="AC2" s="5">
        <v>3.5735912691</v>
      </c>
      <c r="AD2" s="5">
        <v>3.541060024</v>
      </c>
      <c r="AE2" s="5">
        <v>3.3987271753</v>
      </c>
      <c r="AF2" s="5">
        <v>2.9914589996</v>
      </c>
      <c r="AG2" s="5">
        <v>2.91305781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2</v>
      </c>
      <c r="AP2" s="5">
        <v>2</v>
      </c>
    </row>
    <row r="3" spans="1:42" ht="16.5" customHeight="1">
      <c r="A3" s="59" t="s">
        <v>23</v>
      </c>
      <c r="B3" s="60"/>
      <c r="C3" s="60"/>
      <c r="D3" s="60"/>
      <c r="E3" s="60"/>
      <c r="F3" s="61" t="s">
        <v>148</v>
      </c>
      <c r="G3" s="61"/>
      <c r="H3" s="61"/>
      <c r="I3" s="61"/>
      <c r="Z3" s="52"/>
      <c r="AA3" s="5">
        <v>2.6152030262</v>
      </c>
      <c r="AB3" s="5">
        <v>2.7124869302</v>
      </c>
      <c r="AC3" s="5">
        <v>2.7789502975</v>
      </c>
      <c r="AD3" s="5">
        <v>2.7138879746</v>
      </c>
      <c r="AE3" s="5">
        <v>2.6141619007</v>
      </c>
      <c r="AF3" s="5">
        <v>2.3492600347</v>
      </c>
      <c r="AG3" s="5">
        <v>2.3063799589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2</v>
      </c>
      <c r="AP3" s="5">
        <v>3</v>
      </c>
    </row>
    <row r="4" spans="1:42" ht="16.5" customHeight="1">
      <c r="A4" s="62"/>
      <c r="F4" s="35"/>
      <c r="I4" s="35"/>
      <c r="Z4" s="52"/>
      <c r="AA4" s="5">
        <v>1.55352723</v>
      </c>
      <c r="AB4" s="5">
        <v>1.6365233759</v>
      </c>
      <c r="AC4" s="5">
        <v>1.5688135758</v>
      </c>
      <c r="AD4" s="5">
        <v>1.6846264495</v>
      </c>
      <c r="AE4" s="5">
        <v>1.4943182133</v>
      </c>
      <c r="AF4" s="5">
        <v>1.3715583393</v>
      </c>
      <c r="AG4" s="5">
        <v>1.3599321877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2</v>
      </c>
      <c r="AP4" s="5">
        <v>4</v>
      </c>
    </row>
    <row r="5" spans="1:42" s="66" customFormat="1" ht="16.5" thickBot="1">
      <c r="A5" s="63" t="s">
        <v>149</v>
      </c>
      <c r="B5" s="12"/>
      <c r="C5" s="12"/>
      <c r="D5" s="12"/>
      <c r="E5" s="12"/>
      <c r="F5" s="64" t="s">
        <v>150</v>
      </c>
      <c r="G5" s="12"/>
      <c r="H5" s="12"/>
      <c r="I5" s="65"/>
      <c r="Z5" s="52"/>
      <c r="AA5" s="5">
        <v>1.7648022765</v>
      </c>
      <c r="AB5" s="5">
        <v>1.8419117927</v>
      </c>
      <c r="AC5" s="5">
        <v>1.7718606086</v>
      </c>
      <c r="AD5" s="5">
        <v>1.7078478057</v>
      </c>
      <c r="AE5" s="5">
        <v>1.6319252734</v>
      </c>
      <c r="AF5" s="5">
        <v>1.4866842831</v>
      </c>
      <c r="AG5" s="5">
        <v>1.6239050711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2</v>
      </c>
      <c r="AP5" s="5">
        <v>5</v>
      </c>
    </row>
    <row r="6" spans="1:42" ht="16.5" customHeight="1" thickTop="1">
      <c r="A6" s="67"/>
      <c r="B6" s="18" t="s">
        <v>26</v>
      </c>
      <c r="C6" s="19" t="s">
        <v>27</v>
      </c>
      <c r="D6" s="17" t="s">
        <v>28</v>
      </c>
      <c r="E6" s="18" t="s">
        <v>29</v>
      </c>
      <c r="F6" s="19" t="s">
        <v>30</v>
      </c>
      <c r="G6" s="17" t="s">
        <v>31</v>
      </c>
      <c r="H6" s="17" t="s">
        <v>32</v>
      </c>
      <c r="I6" s="68"/>
      <c r="Z6" s="52"/>
      <c r="AA6" s="5">
        <v>86.373117187</v>
      </c>
      <c r="AB6" s="5">
        <v>89.571653891</v>
      </c>
      <c r="AC6" s="5">
        <v>93.225347025</v>
      </c>
      <c r="AD6" s="5">
        <v>89.439467098</v>
      </c>
      <c r="AE6" s="5">
        <v>90.106910655</v>
      </c>
      <c r="AF6" s="5">
        <v>87.917833761</v>
      </c>
      <c r="AG6" s="5">
        <v>87.666717771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2</v>
      </c>
      <c r="AP6" s="5">
        <v>6</v>
      </c>
    </row>
    <row r="7" spans="1:42" s="71" customFormat="1" ht="16.5" customHeight="1">
      <c r="A7" s="69"/>
      <c r="B7" s="24" t="s">
        <v>151</v>
      </c>
      <c r="C7" s="23" t="s">
        <v>152</v>
      </c>
      <c r="D7" s="24" t="s">
        <v>153</v>
      </c>
      <c r="E7" s="24" t="s">
        <v>154</v>
      </c>
      <c r="F7" s="23" t="s">
        <v>155</v>
      </c>
      <c r="G7" s="24" t="s">
        <v>33</v>
      </c>
      <c r="H7" s="24" t="s">
        <v>34</v>
      </c>
      <c r="I7" s="70"/>
      <c r="Z7" s="52"/>
      <c r="AA7" s="5">
        <v>3.0788499123</v>
      </c>
      <c r="AB7" s="5">
        <v>2.925327477</v>
      </c>
      <c r="AC7" s="5">
        <v>0</v>
      </c>
      <c r="AD7" s="5">
        <v>2.4545125893</v>
      </c>
      <c r="AE7" s="5">
        <v>1.5541719854</v>
      </c>
      <c r="AF7" s="5">
        <v>5.5420271681</v>
      </c>
      <c r="AG7" s="5">
        <v>5.2067090552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2</v>
      </c>
      <c r="AP7" s="5">
        <v>7</v>
      </c>
    </row>
    <row r="8" spans="1:42" s="74" customFormat="1" ht="16.5" customHeight="1">
      <c r="A8" s="72"/>
      <c r="B8" s="28" t="s">
        <v>76</v>
      </c>
      <c r="C8" s="27" t="s">
        <v>76</v>
      </c>
      <c r="D8" s="28" t="s">
        <v>76</v>
      </c>
      <c r="E8" s="28" t="s">
        <v>76</v>
      </c>
      <c r="F8" s="27" t="s">
        <v>76</v>
      </c>
      <c r="G8" s="28" t="s">
        <v>35</v>
      </c>
      <c r="H8" s="28" t="s">
        <v>35</v>
      </c>
      <c r="I8" s="73"/>
      <c r="Z8" s="52"/>
      <c r="AA8" s="5">
        <v>9.5465867262</v>
      </c>
      <c r="AB8" s="5">
        <v>5.8919340548</v>
      </c>
      <c r="AC8" s="5">
        <v>4.2746294806</v>
      </c>
      <c r="AD8" s="5">
        <v>6.4486814448</v>
      </c>
      <c r="AE8" s="5">
        <v>6.0109535063</v>
      </c>
      <c r="AF8" s="5">
        <v>3.7118166475</v>
      </c>
      <c r="AG8" s="5">
        <v>3.8077546311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2</v>
      </c>
      <c r="AP8" s="5">
        <v>8</v>
      </c>
    </row>
    <row r="9" spans="1:42" s="79" customFormat="1" ht="7.5" customHeight="1">
      <c r="A9" s="75"/>
      <c r="B9" s="76"/>
      <c r="C9" s="76"/>
      <c r="D9" s="76"/>
      <c r="E9" s="76"/>
      <c r="F9" s="76"/>
      <c r="G9" s="76"/>
      <c r="H9" s="77"/>
      <c r="I9" s="78"/>
      <c r="Z9" s="52"/>
      <c r="AA9" s="5">
        <v>0.1248088598</v>
      </c>
      <c r="AB9" s="5">
        <v>0</v>
      </c>
      <c r="AC9" s="5">
        <v>0.320247501</v>
      </c>
      <c r="AD9" s="5">
        <v>0</v>
      </c>
      <c r="AE9" s="5">
        <v>0.6763987095</v>
      </c>
      <c r="AF9" s="5">
        <v>0</v>
      </c>
      <c r="AG9" s="5">
        <v>0.292578791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2</v>
      </c>
      <c r="AP9" s="5">
        <v>9</v>
      </c>
    </row>
    <row r="10" spans="1:42" s="80" customFormat="1" ht="12.75" customHeight="1">
      <c r="A10" s="32" t="s">
        <v>8</v>
      </c>
      <c r="B10" s="33">
        <f aca="true" t="shared" si="0" ref="B10:H10">+AA1</f>
        <v>679262</v>
      </c>
      <c r="C10" s="33">
        <f t="shared" si="0"/>
        <v>163231</v>
      </c>
      <c r="D10" s="33">
        <f t="shared" si="0"/>
        <v>173859</v>
      </c>
      <c r="E10" s="33">
        <f t="shared" si="0"/>
        <v>365452</v>
      </c>
      <c r="F10" s="33">
        <f t="shared" si="0"/>
        <v>171507</v>
      </c>
      <c r="G10" s="33">
        <f t="shared" si="0"/>
        <v>230475</v>
      </c>
      <c r="H10" s="33">
        <f t="shared" si="0"/>
        <v>177203</v>
      </c>
      <c r="I10" s="34" t="s">
        <v>9</v>
      </c>
      <c r="Z10" s="52"/>
      <c r="AA10" s="5">
        <v>0.8766373145</v>
      </c>
      <c r="AB10" s="5">
        <v>1.6110845777</v>
      </c>
      <c r="AC10" s="5">
        <v>2.1797759933</v>
      </c>
      <c r="AD10" s="5">
        <v>1.6573388676</v>
      </c>
      <c r="AE10" s="5">
        <v>1.6515651441</v>
      </c>
      <c r="AF10" s="5">
        <v>2.828322423</v>
      </c>
      <c r="AG10" s="5">
        <v>3.026239752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2</v>
      </c>
      <c r="AP10" s="5">
        <v>10</v>
      </c>
    </row>
    <row r="11" spans="1:42" ht="12.75" customHeight="1">
      <c r="A11" s="32" t="s">
        <v>10</v>
      </c>
      <c r="B11" s="37">
        <f aca="true" t="shared" si="1" ref="B11:H14">ROUND(AA2,2)</f>
        <v>3.52</v>
      </c>
      <c r="C11" s="37">
        <f t="shared" si="1"/>
        <v>3.6</v>
      </c>
      <c r="D11" s="37">
        <f t="shared" si="1"/>
        <v>3.57</v>
      </c>
      <c r="E11" s="37">
        <f t="shared" si="1"/>
        <v>3.54</v>
      </c>
      <c r="F11" s="37">
        <f t="shared" si="1"/>
        <v>3.4</v>
      </c>
      <c r="G11" s="37">
        <f t="shared" si="1"/>
        <v>2.99</v>
      </c>
      <c r="H11" s="37">
        <f t="shared" si="1"/>
        <v>2.91</v>
      </c>
      <c r="I11" s="34" t="s">
        <v>11</v>
      </c>
      <c r="Z11" s="52"/>
      <c r="AA11" s="5">
        <v>96.717585422</v>
      </c>
      <c r="AB11" s="5">
        <v>97.177907867</v>
      </c>
      <c r="AC11" s="5">
        <v>92.221390025</v>
      </c>
      <c r="AD11" s="5">
        <v>95.847271536</v>
      </c>
      <c r="AE11" s="5">
        <v>88.938739841</v>
      </c>
      <c r="AF11" s="5">
        <v>95.094585035</v>
      </c>
      <c r="AG11" s="5">
        <v>94.806731764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2</v>
      </c>
      <c r="AP11" s="5">
        <v>11</v>
      </c>
    </row>
    <row r="12" spans="1:42" ht="12.75" customHeight="1">
      <c r="A12" s="32" t="s">
        <v>12</v>
      </c>
      <c r="B12" s="37">
        <f t="shared" si="1"/>
        <v>2.62</v>
      </c>
      <c r="C12" s="37">
        <f t="shared" si="1"/>
        <v>2.71</v>
      </c>
      <c r="D12" s="37">
        <f t="shared" si="1"/>
        <v>2.78</v>
      </c>
      <c r="E12" s="37">
        <f t="shared" si="1"/>
        <v>2.71</v>
      </c>
      <c r="F12" s="37">
        <f t="shared" si="1"/>
        <v>2.61</v>
      </c>
      <c r="G12" s="37">
        <f t="shared" si="1"/>
        <v>2.35</v>
      </c>
      <c r="H12" s="37">
        <f t="shared" si="1"/>
        <v>2.31</v>
      </c>
      <c r="I12" s="34" t="s">
        <v>13</v>
      </c>
      <c r="Z12" s="52"/>
      <c r="AA12" s="5">
        <v>3.282414578</v>
      </c>
      <c r="AB12" s="5">
        <v>2.8220921325</v>
      </c>
      <c r="AC12" s="5">
        <v>7.7786099748</v>
      </c>
      <c r="AD12" s="5">
        <v>4.1527284636</v>
      </c>
      <c r="AE12" s="5">
        <v>11.061260159</v>
      </c>
      <c r="AF12" s="5">
        <v>4.9054149649</v>
      </c>
      <c r="AG12" s="5">
        <v>5.1932682357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2</v>
      </c>
      <c r="AP12" s="5">
        <v>12</v>
      </c>
    </row>
    <row r="13" spans="1:42" ht="12.75" customHeight="1">
      <c r="A13" s="32" t="s">
        <v>14</v>
      </c>
      <c r="B13" s="37">
        <f t="shared" si="1"/>
        <v>1.55</v>
      </c>
      <c r="C13" s="37">
        <f t="shared" si="1"/>
        <v>1.64</v>
      </c>
      <c r="D13" s="37">
        <f t="shared" si="1"/>
        <v>1.57</v>
      </c>
      <c r="E13" s="37">
        <f t="shared" si="1"/>
        <v>1.68</v>
      </c>
      <c r="F13" s="37">
        <f t="shared" si="1"/>
        <v>1.49</v>
      </c>
      <c r="G13" s="37">
        <f t="shared" si="1"/>
        <v>1.37</v>
      </c>
      <c r="H13" s="37">
        <f t="shared" si="1"/>
        <v>1.36</v>
      </c>
      <c r="I13" s="34" t="s">
        <v>15</v>
      </c>
      <c r="Z13" s="52"/>
      <c r="AA13" s="5">
        <v>6.0485864954</v>
      </c>
      <c r="AB13" s="5">
        <v>11.155178329</v>
      </c>
      <c r="AC13" s="5">
        <v>20.016631102</v>
      </c>
      <c r="AD13" s="5">
        <v>19.445273346</v>
      </c>
      <c r="AE13" s="5">
        <v>20.332825578</v>
      </c>
      <c r="AF13" s="5">
        <v>30.349172085</v>
      </c>
      <c r="AG13" s="5">
        <v>36.128207821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2</v>
      </c>
      <c r="AP13" s="5">
        <v>13</v>
      </c>
    </row>
    <row r="14" spans="1:42" ht="12.75" customHeight="1">
      <c r="A14" s="32" t="s">
        <v>16</v>
      </c>
      <c r="B14" s="37">
        <f t="shared" si="1"/>
        <v>1.76</v>
      </c>
      <c r="C14" s="37">
        <f t="shared" si="1"/>
        <v>1.84</v>
      </c>
      <c r="D14" s="37">
        <f t="shared" si="1"/>
        <v>1.77</v>
      </c>
      <c r="E14" s="37">
        <f t="shared" si="1"/>
        <v>1.71</v>
      </c>
      <c r="F14" s="37">
        <f t="shared" si="1"/>
        <v>1.63</v>
      </c>
      <c r="G14" s="37">
        <f t="shared" si="1"/>
        <v>1.49</v>
      </c>
      <c r="H14" s="37">
        <f t="shared" si="1"/>
        <v>1.62</v>
      </c>
      <c r="I14" s="34" t="s">
        <v>17</v>
      </c>
      <c r="Z14" s="52"/>
      <c r="AA14" s="5">
        <v>43.741212358</v>
      </c>
      <c r="AB14" s="5">
        <v>51.172040614</v>
      </c>
      <c r="AC14" s="5">
        <v>71.207978187</v>
      </c>
      <c r="AD14" s="5">
        <v>69.421215155</v>
      </c>
      <c r="AE14" s="5">
        <v>66.921334292</v>
      </c>
      <c r="AF14" s="5">
        <v>64.142198924</v>
      </c>
      <c r="AG14" s="5">
        <v>58.096018593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2</v>
      </c>
      <c r="AP14" s="5">
        <v>14</v>
      </c>
    </row>
    <row r="15" spans="1:42" ht="12.75" customHeight="1">
      <c r="A15" s="32" t="s">
        <v>77</v>
      </c>
      <c r="B15" s="38"/>
      <c r="C15" s="38"/>
      <c r="D15" s="38"/>
      <c r="E15" s="38"/>
      <c r="F15" s="38"/>
      <c r="G15" s="38"/>
      <c r="H15" s="38"/>
      <c r="I15" s="34" t="s">
        <v>18</v>
      </c>
      <c r="Z15" s="52"/>
      <c r="AA15" s="5">
        <v>23.812278828</v>
      </c>
      <c r="AB15" s="5">
        <v>16.653087439</v>
      </c>
      <c r="AC15" s="5">
        <v>6.8915895186</v>
      </c>
      <c r="AD15" s="5">
        <v>7.6389081284</v>
      </c>
      <c r="AE15" s="5">
        <v>10.068219653</v>
      </c>
      <c r="AF15" s="5">
        <v>5.5086289914</v>
      </c>
      <c r="AG15" s="5">
        <v>4.2573842273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2</v>
      </c>
      <c r="AP15" s="5">
        <v>15</v>
      </c>
    </row>
    <row r="16" spans="1:42" ht="13.5" customHeight="1">
      <c r="A16" s="39" t="s">
        <v>78</v>
      </c>
      <c r="B16" s="38"/>
      <c r="C16" s="38"/>
      <c r="D16" s="38"/>
      <c r="E16" s="38"/>
      <c r="F16" s="38"/>
      <c r="G16" s="38"/>
      <c r="H16" s="38"/>
      <c r="I16" s="40" t="s">
        <v>79</v>
      </c>
      <c r="Z16" s="52"/>
      <c r="AA16" s="5">
        <v>26.397922318</v>
      </c>
      <c r="AB16" s="5">
        <v>21.019693618</v>
      </c>
      <c r="AC16" s="5">
        <v>1.8838011924</v>
      </c>
      <c r="AD16" s="5">
        <v>3.4946033698</v>
      </c>
      <c r="AE16" s="5">
        <v>2.6776204765</v>
      </c>
      <c r="AF16" s="5">
        <v>0</v>
      </c>
      <c r="AG16" s="5">
        <v>1.5183893587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2</v>
      </c>
      <c r="AP16" s="5">
        <v>16</v>
      </c>
    </row>
    <row r="17" spans="1:42" ht="24" customHeight="1">
      <c r="A17" s="41" t="s">
        <v>80</v>
      </c>
      <c r="B17" s="38">
        <f aca="true" t="shared" si="2" ref="B17:H19">+AA6</f>
        <v>86.373117187</v>
      </c>
      <c r="C17" s="38">
        <f t="shared" si="2"/>
        <v>89.571653891</v>
      </c>
      <c r="D17" s="38">
        <f t="shared" si="2"/>
        <v>93.225347025</v>
      </c>
      <c r="E17" s="38">
        <f t="shared" si="2"/>
        <v>89.439467098</v>
      </c>
      <c r="F17" s="38">
        <f t="shared" si="2"/>
        <v>90.106910655</v>
      </c>
      <c r="G17" s="38">
        <f t="shared" si="2"/>
        <v>87.917833761</v>
      </c>
      <c r="H17" s="38">
        <f t="shared" si="2"/>
        <v>87.666717771</v>
      </c>
      <c r="I17" s="42" t="s">
        <v>81</v>
      </c>
      <c r="Z17" s="52"/>
      <c r="AA17" s="5">
        <v>96.38225742</v>
      </c>
      <c r="AB17" s="5">
        <v>79.442206559</v>
      </c>
      <c r="AC17" s="5">
        <v>85.770807804</v>
      </c>
      <c r="AD17" s="5">
        <v>92.88704357</v>
      </c>
      <c r="AE17" s="5">
        <v>88.25881301</v>
      </c>
      <c r="AF17" s="5">
        <v>100</v>
      </c>
      <c r="AG17" s="5">
        <v>96.84854504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2</v>
      </c>
      <c r="AP17" s="5">
        <v>17</v>
      </c>
    </row>
    <row r="18" spans="1:42" ht="25.5" customHeight="1">
      <c r="A18" s="44" t="s">
        <v>82</v>
      </c>
      <c r="B18" s="38">
        <f t="shared" si="2"/>
        <v>3.0788499123</v>
      </c>
      <c r="C18" s="38">
        <f t="shared" si="2"/>
        <v>2.925327477</v>
      </c>
      <c r="D18" s="38">
        <f t="shared" si="2"/>
        <v>0</v>
      </c>
      <c r="E18" s="38">
        <f t="shared" si="2"/>
        <v>2.4545125893</v>
      </c>
      <c r="F18" s="38">
        <f t="shared" si="2"/>
        <v>1.5541719854</v>
      </c>
      <c r="G18" s="38">
        <f t="shared" si="2"/>
        <v>5.5420271681</v>
      </c>
      <c r="H18" s="38">
        <f t="shared" si="2"/>
        <v>5.2067090552</v>
      </c>
      <c r="I18" s="42" t="s">
        <v>83</v>
      </c>
      <c r="Z18" s="52"/>
      <c r="AA18" s="5">
        <v>58.119640882</v>
      </c>
      <c r="AB18" s="5">
        <v>72.232604963</v>
      </c>
      <c r="AC18" s="5">
        <v>75.894412156</v>
      </c>
      <c r="AD18" s="5">
        <v>55.24905567</v>
      </c>
      <c r="AE18" s="5">
        <v>57.593217256</v>
      </c>
      <c r="AF18" s="5">
        <v>69.742522202</v>
      </c>
      <c r="AG18" s="5">
        <v>70.221705716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2</v>
      </c>
      <c r="AP18" s="5">
        <v>18</v>
      </c>
    </row>
    <row r="19" spans="1:42" ht="12.75" customHeight="1">
      <c r="A19" s="41" t="s">
        <v>84</v>
      </c>
      <c r="B19" s="38">
        <f t="shared" si="2"/>
        <v>9.5465867262</v>
      </c>
      <c r="C19" s="38">
        <f t="shared" si="2"/>
        <v>5.8919340548</v>
      </c>
      <c r="D19" s="38">
        <f t="shared" si="2"/>
        <v>4.2746294806</v>
      </c>
      <c r="E19" s="38">
        <f t="shared" si="2"/>
        <v>6.4486814448</v>
      </c>
      <c r="F19" s="38">
        <f t="shared" si="2"/>
        <v>6.0109535063</v>
      </c>
      <c r="G19" s="38">
        <f t="shared" si="2"/>
        <v>3.7118166475</v>
      </c>
      <c r="H19" s="38">
        <f t="shared" si="2"/>
        <v>3.8077546311</v>
      </c>
      <c r="I19" s="45" t="s">
        <v>85</v>
      </c>
      <c r="Z19" s="52"/>
      <c r="AA19" s="5">
        <v>9.8165967982</v>
      </c>
      <c r="AB19" s="5">
        <v>5.136517861</v>
      </c>
      <c r="AC19" s="5">
        <v>2.1781356676</v>
      </c>
      <c r="AD19" s="5">
        <v>2.9837149874</v>
      </c>
      <c r="AE19" s="5">
        <v>3.8874116249</v>
      </c>
      <c r="AF19" s="5">
        <v>0.6033675622</v>
      </c>
      <c r="AG19" s="5">
        <v>6.2904106412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2</v>
      </c>
      <c r="AP19" s="5">
        <v>19</v>
      </c>
    </row>
    <row r="20" spans="1:42" ht="12.75" customHeight="1">
      <c r="A20" s="41" t="s">
        <v>86</v>
      </c>
      <c r="B20" s="38">
        <f aca="true" t="shared" si="3" ref="B20:H20">+AA9+AA10</f>
        <v>1.0014461743</v>
      </c>
      <c r="C20" s="38">
        <f t="shared" si="3"/>
        <v>1.6110845777</v>
      </c>
      <c r="D20" s="38">
        <f t="shared" si="3"/>
        <v>2.5000234942999997</v>
      </c>
      <c r="E20" s="38">
        <f t="shared" si="3"/>
        <v>1.6573388676</v>
      </c>
      <c r="F20" s="38">
        <f t="shared" si="3"/>
        <v>2.3279638536</v>
      </c>
      <c r="G20" s="38">
        <f t="shared" si="3"/>
        <v>2.828322423</v>
      </c>
      <c r="H20" s="38">
        <f t="shared" si="3"/>
        <v>3.318818543</v>
      </c>
      <c r="I20" s="45" t="s">
        <v>87</v>
      </c>
      <c r="Z20" s="52"/>
      <c r="AA20" s="5">
        <v>32.06376232</v>
      </c>
      <c r="AB20" s="5">
        <v>22.630877176</v>
      </c>
      <c r="AC20" s="5">
        <v>21.927452177</v>
      </c>
      <c r="AD20" s="5">
        <v>41.767229343</v>
      </c>
      <c r="AE20" s="5">
        <v>38.519371119</v>
      </c>
      <c r="AF20" s="5">
        <v>29.654110236</v>
      </c>
      <c r="AG20" s="5">
        <v>23.487883643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2</v>
      </c>
      <c r="AP20" s="5">
        <v>20</v>
      </c>
    </row>
    <row r="21" spans="1:42" ht="13.5" customHeight="1">
      <c r="A21" s="46" t="s">
        <v>88</v>
      </c>
      <c r="B21" s="38"/>
      <c r="C21" s="38"/>
      <c r="D21" s="38"/>
      <c r="E21" s="38"/>
      <c r="F21" s="38"/>
      <c r="G21" s="38"/>
      <c r="H21" s="38"/>
      <c r="I21" s="40" t="s">
        <v>89</v>
      </c>
      <c r="Z21" s="52"/>
      <c r="AA21" s="5">
        <v>49.630980824</v>
      </c>
      <c r="AB21" s="5">
        <v>58.158715576</v>
      </c>
      <c r="AC21" s="5">
        <v>58.421607158</v>
      </c>
      <c r="AD21" s="5">
        <v>54.8518359</v>
      </c>
      <c r="AE21" s="5">
        <v>55.787803613</v>
      </c>
      <c r="AF21" s="5">
        <v>47.068752685</v>
      </c>
      <c r="AG21" s="5">
        <v>47.781336467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2</v>
      </c>
      <c r="AP21" s="5">
        <v>21</v>
      </c>
    </row>
    <row r="22" spans="1:42" ht="12.75" customHeight="1">
      <c r="A22" s="41" t="s">
        <v>156</v>
      </c>
      <c r="B22" s="38">
        <f aca="true" t="shared" si="4" ref="B22:H23">+AA11</f>
        <v>96.717585422</v>
      </c>
      <c r="C22" s="38">
        <f t="shared" si="4"/>
        <v>97.177907867</v>
      </c>
      <c r="D22" s="38">
        <f t="shared" si="4"/>
        <v>92.221390025</v>
      </c>
      <c r="E22" s="38">
        <f t="shared" si="4"/>
        <v>95.847271536</v>
      </c>
      <c r="F22" s="38">
        <f t="shared" si="4"/>
        <v>88.938739841</v>
      </c>
      <c r="G22" s="38">
        <f t="shared" si="4"/>
        <v>95.094585035</v>
      </c>
      <c r="H22" s="38">
        <f t="shared" si="4"/>
        <v>94.806731764</v>
      </c>
      <c r="I22" s="45" t="s">
        <v>91</v>
      </c>
      <c r="Z22" s="52"/>
      <c r="AA22" s="5">
        <v>99.757310256</v>
      </c>
      <c r="AB22" s="5">
        <v>98.739269492</v>
      </c>
      <c r="AC22" s="5">
        <v>99.406440259</v>
      </c>
      <c r="AD22" s="5">
        <v>99.299374638</v>
      </c>
      <c r="AE22" s="5">
        <v>98.121684342</v>
      </c>
      <c r="AF22" s="5">
        <v>99.72755536</v>
      </c>
      <c r="AG22" s="5">
        <v>98.508297049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2</v>
      </c>
      <c r="AP22" s="5">
        <v>22</v>
      </c>
    </row>
    <row r="23" spans="1:42" ht="12.75" customHeight="1">
      <c r="A23" s="41" t="s">
        <v>92</v>
      </c>
      <c r="B23" s="38">
        <f t="shared" si="4"/>
        <v>3.282414578</v>
      </c>
      <c r="C23" s="38">
        <f t="shared" si="4"/>
        <v>2.8220921325</v>
      </c>
      <c r="D23" s="38">
        <f t="shared" si="4"/>
        <v>7.7786099748</v>
      </c>
      <c r="E23" s="38">
        <f t="shared" si="4"/>
        <v>4.1527284636</v>
      </c>
      <c r="F23" s="38">
        <f t="shared" si="4"/>
        <v>11.061260159</v>
      </c>
      <c r="G23" s="38">
        <f t="shared" si="4"/>
        <v>4.9054149649</v>
      </c>
      <c r="H23" s="38">
        <f t="shared" si="4"/>
        <v>5.1932682357</v>
      </c>
      <c r="I23" s="45" t="s">
        <v>93</v>
      </c>
      <c r="Z23" s="52"/>
      <c r="AA23" s="5">
        <v>63.176244573</v>
      </c>
      <c r="AB23" s="5">
        <v>55.679462296</v>
      </c>
      <c r="AC23" s="5">
        <v>74.837953405</v>
      </c>
      <c r="AD23" s="5">
        <v>78.347216476</v>
      </c>
      <c r="AE23" s="5">
        <v>77.503621421</v>
      </c>
      <c r="AF23" s="5">
        <v>81.317178546</v>
      </c>
      <c r="AG23" s="5">
        <v>76.627951225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2</v>
      </c>
      <c r="AP23" s="5">
        <v>23</v>
      </c>
    </row>
    <row r="24" spans="1:42" ht="13.5" customHeight="1">
      <c r="A24" s="46" t="s">
        <v>94</v>
      </c>
      <c r="B24" s="38"/>
      <c r="C24" s="38"/>
      <c r="D24" s="38"/>
      <c r="E24" s="38"/>
      <c r="F24" s="38"/>
      <c r="G24" s="38"/>
      <c r="H24" s="38"/>
      <c r="I24" s="40" t="s">
        <v>95</v>
      </c>
      <c r="Z24" s="52"/>
      <c r="AA24" s="5">
        <v>58.87270804</v>
      </c>
      <c r="AB24" s="5">
        <v>64.963664861</v>
      </c>
      <c r="AC24" s="5">
        <v>50.058406229</v>
      </c>
      <c r="AD24" s="5">
        <v>43.29375809</v>
      </c>
      <c r="AE24" s="5">
        <v>43.52568083</v>
      </c>
      <c r="AF24" s="5">
        <v>36.047428121</v>
      </c>
      <c r="AG24" s="5">
        <v>32.985822945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2</v>
      </c>
      <c r="AP24" s="5">
        <v>24</v>
      </c>
    </row>
    <row r="25" spans="1:42" ht="12.75" customHeight="1">
      <c r="A25" s="41" t="s">
        <v>96</v>
      </c>
      <c r="B25" s="38">
        <f aca="true" t="shared" si="5" ref="B25:H29">+AA13</f>
        <v>6.0485864954</v>
      </c>
      <c r="C25" s="38">
        <f t="shared" si="5"/>
        <v>11.155178329</v>
      </c>
      <c r="D25" s="38">
        <f t="shared" si="5"/>
        <v>20.016631102</v>
      </c>
      <c r="E25" s="38">
        <f t="shared" si="5"/>
        <v>19.445273346</v>
      </c>
      <c r="F25" s="38">
        <f t="shared" si="5"/>
        <v>20.332825578</v>
      </c>
      <c r="G25" s="38">
        <f t="shared" si="5"/>
        <v>30.349172085</v>
      </c>
      <c r="H25" s="38">
        <f t="shared" si="5"/>
        <v>36.128207821</v>
      </c>
      <c r="I25" s="45" t="s">
        <v>97</v>
      </c>
      <c r="Z25" s="52"/>
      <c r="AA25" s="5">
        <v>35.366157745</v>
      </c>
      <c r="AB25" s="5">
        <v>52.692928544</v>
      </c>
      <c r="AC25" s="5">
        <v>35.057247769</v>
      </c>
      <c r="AD25" s="5">
        <v>25.549779377</v>
      </c>
      <c r="AE25" s="5">
        <v>29.580343159</v>
      </c>
      <c r="AF25" s="5">
        <v>29.257773198</v>
      </c>
      <c r="AG25" s="5">
        <v>16.888330317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2</v>
      </c>
      <c r="AP25" s="5">
        <v>25</v>
      </c>
    </row>
    <row r="26" spans="1:42" ht="12.75" customHeight="1">
      <c r="A26" s="41" t="s">
        <v>98</v>
      </c>
      <c r="B26" s="38">
        <f t="shared" si="5"/>
        <v>43.741212358</v>
      </c>
      <c r="C26" s="38">
        <f t="shared" si="5"/>
        <v>51.172040614</v>
      </c>
      <c r="D26" s="38">
        <f t="shared" si="5"/>
        <v>71.207978187</v>
      </c>
      <c r="E26" s="38">
        <f t="shared" si="5"/>
        <v>69.421215155</v>
      </c>
      <c r="F26" s="38">
        <f t="shared" si="5"/>
        <v>66.921334292</v>
      </c>
      <c r="G26" s="38">
        <f t="shared" si="5"/>
        <v>64.142198924</v>
      </c>
      <c r="H26" s="38">
        <f t="shared" si="5"/>
        <v>58.096018593</v>
      </c>
      <c r="I26" s="45" t="s">
        <v>99</v>
      </c>
      <c r="Z26" s="52"/>
      <c r="AA26" s="5">
        <v>9.1628680859</v>
      </c>
      <c r="AB26" s="5">
        <v>14.707008293</v>
      </c>
      <c r="AC26" s="5">
        <v>5.6433395375</v>
      </c>
      <c r="AD26" s="5">
        <v>4.1860213892</v>
      </c>
      <c r="AE26" s="5">
        <v>2.6520886231</v>
      </c>
      <c r="AF26" s="5">
        <v>3.8413347054</v>
      </c>
      <c r="AG26" s="5">
        <v>5.2403332242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2</v>
      </c>
      <c r="AP26" s="5">
        <v>26</v>
      </c>
    </row>
    <row r="27" spans="1:42" ht="12.75" customHeight="1">
      <c r="A27" s="41" t="s">
        <v>100</v>
      </c>
      <c r="B27" s="38">
        <f t="shared" si="5"/>
        <v>23.812278828</v>
      </c>
      <c r="C27" s="38">
        <f t="shared" si="5"/>
        <v>16.653087439</v>
      </c>
      <c r="D27" s="38">
        <f t="shared" si="5"/>
        <v>6.8915895186</v>
      </c>
      <c r="E27" s="38">
        <f t="shared" si="5"/>
        <v>7.6389081284</v>
      </c>
      <c r="F27" s="38">
        <f t="shared" si="5"/>
        <v>10.068219653</v>
      </c>
      <c r="G27" s="38">
        <f t="shared" si="5"/>
        <v>5.5086289914</v>
      </c>
      <c r="H27" s="38">
        <f t="shared" si="5"/>
        <v>4.2573842273</v>
      </c>
      <c r="I27" s="45" t="s">
        <v>101</v>
      </c>
      <c r="Z27" s="52"/>
      <c r="AA27" s="5">
        <v>33.728756199</v>
      </c>
      <c r="AB27" s="5">
        <v>39.275231978</v>
      </c>
      <c r="AC27" s="5">
        <v>31.949167567</v>
      </c>
      <c r="AD27" s="5">
        <v>22.863674187</v>
      </c>
      <c r="AE27" s="5">
        <v>23.372001285</v>
      </c>
      <c r="AF27" s="5">
        <v>25.517945202</v>
      </c>
      <c r="AG27" s="5">
        <v>16.249429097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2</v>
      </c>
      <c r="AP27" s="5">
        <v>27</v>
      </c>
    </row>
    <row r="28" spans="1:42" ht="12.75" customHeight="1">
      <c r="A28" s="41" t="s">
        <v>102</v>
      </c>
      <c r="B28" s="38">
        <f t="shared" si="5"/>
        <v>26.397922318</v>
      </c>
      <c r="C28" s="38">
        <f t="shared" si="5"/>
        <v>21.019693618</v>
      </c>
      <c r="D28" s="38">
        <f t="shared" si="5"/>
        <v>1.8838011924</v>
      </c>
      <c r="E28" s="38">
        <f t="shared" si="5"/>
        <v>3.4946033698</v>
      </c>
      <c r="F28" s="38">
        <f t="shared" si="5"/>
        <v>2.6776204765</v>
      </c>
      <c r="G28" s="38">
        <f t="shared" si="5"/>
        <v>0</v>
      </c>
      <c r="H28" s="38">
        <f t="shared" si="5"/>
        <v>1.5183893587</v>
      </c>
      <c r="I28" s="45" t="s">
        <v>103</v>
      </c>
      <c r="Z28" s="52"/>
      <c r="AA28" s="5">
        <v>9.6072630882</v>
      </c>
      <c r="AB28" s="5">
        <v>15.194599217</v>
      </c>
      <c r="AC28" s="5">
        <v>8.4922410278</v>
      </c>
      <c r="AD28" s="5">
        <v>6.4435730168</v>
      </c>
      <c r="AE28" s="5">
        <v>7.1035977196</v>
      </c>
      <c r="AF28" s="5">
        <v>6.4693144386</v>
      </c>
      <c r="AG28" s="5">
        <v>4.3034024253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2</v>
      </c>
      <c r="AP28" s="5">
        <v>28</v>
      </c>
    </row>
    <row r="29" spans="1:42" ht="12.75" customHeight="1">
      <c r="A29" s="46" t="s">
        <v>104</v>
      </c>
      <c r="B29" s="38">
        <f t="shared" si="5"/>
        <v>96.38225742</v>
      </c>
      <c r="C29" s="38">
        <f t="shared" si="5"/>
        <v>79.442206559</v>
      </c>
      <c r="D29" s="38">
        <f t="shared" si="5"/>
        <v>85.770807804</v>
      </c>
      <c r="E29" s="38">
        <f t="shared" si="5"/>
        <v>92.88704357</v>
      </c>
      <c r="F29" s="38">
        <f t="shared" si="5"/>
        <v>88.25881301</v>
      </c>
      <c r="G29" s="38">
        <f t="shared" si="5"/>
        <v>100</v>
      </c>
      <c r="H29" s="38">
        <f t="shared" si="5"/>
        <v>96.84854504</v>
      </c>
      <c r="I29" s="40" t="s">
        <v>105</v>
      </c>
      <c r="Z29" s="52"/>
      <c r="AA29" s="5">
        <v>54.072345087</v>
      </c>
      <c r="AB29" s="5">
        <v>63.105681533</v>
      </c>
      <c r="AC29" s="5">
        <v>49.687827705</v>
      </c>
      <c r="AD29" s="5">
        <v>42.950501222</v>
      </c>
      <c r="AE29" s="5">
        <v>41.970488192</v>
      </c>
      <c r="AF29" s="5">
        <v>36.372403105</v>
      </c>
      <c r="AG29" s="5">
        <v>30.896664752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2</v>
      </c>
      <c r="AP29" s="5">
        <v>29</v>
      </c>
    </row>
    <row r="30" spans="1:42" ht="12.75" customHeight="1">
      <c r="A30" s="46" t="s">
        <v>106</v>
      </c>
      <c r="B30" s="38"/>
      <c r="C30" s="38"/>
      <c r="D30" s="38"/>
      <c r="E30" s="38"/>
      <c r="F30" s="38"/>
      <c r="G30" s="38"/>
      <c r="H30" s="38"/>
      <c r="I30" s="40" t="s">
        <v>107</v>
      </c>
      <c r="Z30" s="52"/>
      <c r="AA30" s="5">
        <v>10.908318105</v>
      </c>
      <c r="AB30" s="5">
        <v>16.248794549</v>
      </c>
      <c r="AC30" s="5">
        <v>7.2363522119</v>
      </c>
      <c r="AD30" s="5">
        <v>4.847375203</v>
      </c>
      <c r="AE30" s="5">
        <v>4.3728363685</v>
      </c>
      <c r="AF30" s="5">
        <v>5.4726490323</v>
      </c>
      <c r="AG30" s="5">
        <v>3.5279569451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2</v>
      </c>
      <c r="AP30" s="5">
        <v>30</v>
      </c>
    </row>
    <row r="31" spans="1:42" ht="12.75" customHeight="1">
      <c r="A31" s="41" t="s">
        <v>157</v>
      </c>
      <c r="B31" s="38">
        <f aca="true" t="shared" si="6" ref="B31:H34">+AA18</f>
        <v>58.119640882</v>
      </c>
      <c r="C31" s="38">
        <f t="shared" si="6"/>
        <v>72.232604963</v>
      </c>
      <c r="D31" s="38">
        <f t="shared" si="6"/>
        <v>75.894412156</v>
      </c>
      <c r="E31" s="38">
        <f t="shared" si="6"/>
        <v>55.24905567</v>
      </c>
      <c r="F31" s="38">
        <f t="shared" si="6"/>
        <v>57.593217256</v>
      </c>
      <c r="G31" s="38">
        <f t="shared" si="6"/>
        <v>69.742522202</v>
      </c>
      <c r="H31" s="38">
        <f t="shared" si="6"/>
        <v>70.221705716</v>
      </c>
      <c r="I31" s="45" t="s">
        <v>109</v>
      </c>
      <c r="Z31" s="52"/>
      <c r="AA31" s="5">
        <v>85.160793839</v>
      </c>
      <c r="AB31" s="5">
        <v>87.153353703</v>
      </c>
      <c r="AC31" s="5">
        <v>86.385650165</v>
      </c>
      <c r="AD31" s="5">
        <v>68.168732255</v>
      </c>
      <c r="AE31" s="5">
        <v>69.664369768</v>
      </c>
      <c r="AF31" s="5">
        <v>66.530930944</v>
      </c>
      <c r="AG31" s="5">
        <v>61.864332193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2</v>
      </c>
      <c r="AP31" s="5">
        <v>31</v>
      </c>
    </row>
    <row r="32" spans="1:42" ht="12.75" customHeight="1">
      <c r="A32" s="41" t="s">
        <v>110</v>
      </c>
      <c r="B32" s="38">
        <f t="shared" si="6"/>
        <v>9.8165967982</v>
      </c>
      <c r="C32" s="38">
        <f t="shared" si="6"/>
        <v>5.136517861</v>
      </c>
      <c r="D32" s="38">
        <f t="shared" si="6"/>
        <v>2.1781356676</v>
      </c>
      <c r="E32" s="38">
        <f t="shared" si="6"/>
        <v>2.9837149874</v>
      </c>
      <c r="F32" s="38">
        <f t="shared" si="6"/>
        <v>3.8874116249</v>
      </c>
      <c r="G32" s="38">
        <f t="shared" si="6"/>
        <v>0.6033675622</v>
      </c>
      <c r="H32" s="38">
        <f t="shared" si="6"/>
        <v>6.2904106412</v>
      </c>
      <c r="I32" s="45" t="s">
        <v>111</v>
      </c>
      <c r="Z32" s="52"/>
      <c r="AA32" s="5">
        <v>77.538843554</v>
      </c>
      <c r="AB32" s="5">
        <v>76.905980631</v>
      </c>
      <c r="AC32" s="5">
        <v>65.07493316</v>
      </c>
      <c r="AD32" s="5">
        <v>67.483962106</v>
      </c>
      <c r="AE32" s="5">
        <v>59.225590835</v>
      </c>
      <c r="AF32" s="5">
        <v>56.063386886</v>
      </c>
      <c r="AG32" s="5">
        <v>49.16356922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2</v>
      </c>
      <c r="AP32" s="5">
        <v>32</v>
      </c>
    </row>
    <row r="33" spans="1:42" ht="12.75" customHeight="1">
      <c r="A33" s="41" t="s">
        <v>112</v>
      </c>
      <c r="B33" s="38">
        <f t="shared" si="6"/>
        <v>32.06376232</v>
      </c>
      <c r="C33" s="38">
        <f t="shared" si="6"/>
        <v>22.630877176</v>
      </c>
      <c r="D33" s="38">
        <f t="shared" si="6"/>
        <v>21.927452177</v>
      </c>
      <c r="E33" s="38">
        <f t="shared" si="6"/>
        <v>41.767229343</v>
      </c>
      <c r="F33" s="38">
        <f t="shared" si="6"/>
        <v>38.519371119</v>
      </c>
      <c r="G33" s="38">
        <f t="shared" si="6"/>
        <v>29.654110236</v>
      </c>
      <c r="H33" s="38">
        <f t="shared" si="6"/>
        <v>23.487883643</v>
      </c>
      <c r="I33" s="45" t="s">
        <v>113</v>
      </c>
      <c r="Z33" s="52"/>
      <c r="AA33" s="5">
        <v>94.24254702</v>
      </c>
      <c r="AB33" s="5">
        <v>93.359477525</v>
      </c>
      <c r="AC33" s="5">
        <v>95.745791093</v>
      </c>
      <c r="AD33" s="5">
        <v>96.832509764</v>
      </c>
      <c r="AE33" s="5">
        <v>93.700453912</v>
      </c>
      <c r="AF33" s="5">
        <v>97.382560006</v>
      </c>
      <c r="AG33" s="5">
        <v>95.599897112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2</v>
      </c>
      <c r="AP33" s="5">
        <v>33</v>
      </c>
    </row>
    <row r="34" spans="1:42" ht="12.75" customHeight="1">
      <c r="A34" s="46" t="s">
        <v>114</v>
      </c>
      <c r="B34" s="38">
        <f t="shared" si="6"/>
        <v>49.630980824</v>
      </c>
      <c r="C34" s="38">
        <f t="shared" si="6"/>
        <v>58.158715576</v>
      </c>
      <c r="D34" s="38">
        <f t="shared" si="6"/>
        <v>58.421607158</v>
      </c>
      <c r="E34" s="38">
        <f t="shared" si="6"/>
        <v>54.8518359</v>
      </c>
      <c r="F34" s="38">
        <f t="shared" si="6"/>
        <v>55.787803613</v>
      </c>
      <c r="G34" s="38">
        <f t="shared" si="6"/>
        <v>47.068752685</v>
      </c>
      <c r="H34" s="38">
        <f t="shared" si="6"/>
        <v>47.781336467</v>
      </c>
      <c r="I34" s="40" t="s">
        <v>115</v>
      </c>
      <c r="Z34" s="52"/>
      <c r="AA34" s="5">
        <v>94.628286831</v>
      </c>
      <c r="AB34" s="5">
        <v>95.440381938</v>
      </c>
      <c r="AC34" s="5">
        <v>86.639265844</v>
      </c>
      <c r="AD34" s="5">
        <v>86.454283461</v>
      </c>
      <c r="AE34" s="5">
        <v>90.697859315</v>
      </c>
      <c r="AF34" s="5">
        <v>82.261241185</v>
      </c>
      <c r="AG34" s="5">
        <v>79.149803815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2</v>
      </c>
      <c r="AP34" s="5">
        <v>34</v>
      </c>
    </row>
    <row r="35" spans="1:42" ht="11.25" customHeight="1">
      <c r="A35" s="32" t="s">
        <v>19</v>
      </c>
      <c r="B35" s="38"/>
      <c r="C35" s="38"/>
      <c r="D35" s="38"/>
      <c r="E35" s="38"/>
      <c r="F35" s="38"/>
      <c r="G35" s="38"/>
      <c r="H35" s="38"/>
      <c r="I35" s="34" t="s">
        <v>20</v>
      </c>
      <c r="Z35" s="52"/>
      <c r="AA35" s="5">
        <v>75.159481653</v>
      </c>
      <c r="AB35" s="5">
        <v>75.503560392</v>
      </c>
      <c r="AC35" s="5">
        <v>61.313938094</v>
      </c>
      <c r="AD35" s="5">
        <v>63.527704153</v>
      </c>
      <c r="AE35" s="5">
        <v>55.542310466</v>
      </c>
      <c r="AF35" s="5">
        <v>53.409256923</v>
      </c>
      <c r="AG35" s="5">
        <v>45.256639312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2</v>
      </c>
      <c r="AP35" s="5">
        <v>35</v>
      </c>
    </row>
    <row r="36" spans="1:42" ht="13.5" customHeight="1">
      <c r="A36" s="46" t="s">
        <v>116</v>
      </c>
      <c r="B36" s="38"/>
      <c r="C36" s="38"/>
      <c r="D36" s="38"/>
      <c r="E36" s="38"/>
      <c r="F36" s="38"/>
      <c r="G36" s="38"/>
      <c r="H36" s="38"/>
      <c r="I36" s="47" t="s">
        <v>158</v>
      </c>
      <c r="Z36" s="52"/>
      <c r="AA36" s="5">
        <v>8.1411560301</v>
      </c>
      <c r="AB36" s="5">
        <v>12.4413562</v>
      </c>
      <c r="AC36" s="5">
        <v>12.563428637</v>
      </c>
      <c r="AD36" s="5">
        <v>7.0361127753</v>
      </c>
      <c r="AE36" s="5">
        <v>5.0841122679</v>
      </c>
      <c r="AF36" s="5">
        <v>7.0766033592</v>
      </c>
      <c r="AG36" s="5">
        <v>2.70461321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2</v>
      </c>
      <c r="AP36" s="5">
        <v>36</v>
      </c>
    </row>
    <row r="37" spans="1:42" ht="12.75" customHeight="1">
      <c r="A37" s="41" t="s">
        <v>118</v>
      </c>
      <c r="B37" s="38">
        <f aca="true" t="shared" si="7" ref="B37:B50">+AA22</f>
        <v>99.757310256</v>
      </c>
      <c r="C37" s="38">
        <f aca="true" t="shared" si="8" ref="C37:C50">+AB22</f>
        <v>98.739269492</v>
      </c>
      <c r="D37" s="38">
        <f aca="true" t="shared" si="9" ref="D37:D50">+AC22</f>
        <v>99.406440259</v>
      </c>
      <c r="E37" s="38">
        <f aca="true" t="shared" si="10" ref="E37:E50">+AD22</f>
        <v>99.299374638</v>
      </c>
      <c r="F37" s="38">
        <f aca="true" t="shared" si="11" ref="F37:F50">+AE22</f>
        <v>98.121684342</v>
      </c>
      <c r="G37" s="38">
        <f aca="true" t="shared" si="12" ref="G37:G50">+AF22</f>
        <v>99.72755536</v>
      </c>
      <c r="H37" s="38">
        <f aca="true" t="shared" si="13" ref="H37:H50">+AG22</f>
        <v>98.508297049</v>
      </c>
      <c r="I37" s="45" t="s">
        <v>159</v>
      </c>
      <c r="Z37" s="52"/>
      <c r="AA37" s="5">
        <v>277715</v>
      </c>
      <c r="AB37" s="5">
        <v>80663</v>
      </c>
      <c r="AC37" s="5">
        <v>121455</v>
      </c>
      <c r="AD37" s="5">
        <v>34377</v>
      </c>
      <c r="AE37" s="5">
        <v>147494</v>
      </c>
      <c r="AF37" s="5">
        <v>143482</v>
      </c>
      <c r="AG37" s="5">
        <v>95622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3</v>
      </c>
      <c r="AP37" s="5">
        <v>1</v>
      </c>
    </row>
    <row r="38" spans="1:42" ht="12.75" customHeight="1">
      <c r="A38" s="41" t="s">
        <v>120</v>
      </c>
      <c r="B38" s="38">
        <f t="shared" si="7"/>
        <v>63.176244573</v>
      </c>
      <c r="C38" s="38">
        <f t="shared" si="8"/>
        <v>55.679462296</v>
      </c>
      <c r="D38" s="38">
        <f t="shared" si="9"/>
        <v>74.837953405</v>
      </c>
      <c r="E38" s="38">
        <f t="shared" si="10"/>
        <v>78.347216476</v>
      </c>
      <c r="F38" s="38">
        <f t="shared" si="11"/>
        <v>77.503621421</v>
      </c>
      <c r="G38" s="38">
        <f t="shared" si="12"/>
        <v>81.317178546</v>
      </c>
      <c r="H38" s="38">
        <f t="shared" si="13"/>
        <v>76.627951225</v>
      </c>
      <c r="I38" s="45" t="s">
        <v>121</v>
      </c>
      <c r="Z38" s="52"/>
      <c r="AA38" s="5">
        <v>3.00771395</v>
      </c>
      <c r="AB38" s="5">
        <v>2.7191646433</v>
      </c>
      <c r="AC38" s="5">
        <v>2.7994246135</v>
      </c>
      <c r="AD38" s="5">
        <v>2.8647798286</v>
      </c>
      <c r="AE38" s="5">
        <v>3.1824463158</v>
      </c>
      <c r="AF38" s="5">
        <v>3.4539885062</v>
      </c>
      <c r="AG38" s="5">
        <v>3.1317111931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3</v>
      </c>
      <c r="AP38" s="5">
        <v>2</v>
      </c>
    </row>
    <row r="39" spans="1:42" ht="12.75" customHeight="1">
      <c r="A39" s="41" t="s">
        <v>122</v>
      </c>
      <c r="B39" s="38">
        <f t="shared" si="7"/>
        <v>58.87270804</v>
      </c>
      <c r="C39" s="38">
        <f t="shared" si="8"/>
        <v>64.963664861</v>
      </c>
      <c r="D39" s="38">
        <f t="shared" si="9"/>
        <v>50.058406229</v>
      </c>
      <c r="E39" s="38">
        <f t="shared" si="10"/>
        <v>43.29375809</v>
      </c>
      <c r="F39" s="38">
        <f t="shared" si="11"/>
        <v>43.52568083</v>
      </c>
      <c r="G39" s="38">
        <f t="shared" si="12"/>
        <v>36.047428121</v>
      </c>
      <c r="H39" s="38">
        <f t="shared" si="13"/>
        <v>32.985822945</v>
      </c>
      <c r="I39" s="45" t="s">
        <v>123</v>
      </c>
      <c r="Z39" s="52"/>
      <c r="AA39" s="5">
        <v>2.3980338433</v>
      </c>
      <c r="AB39" s="5">
        <v>2.0954814431</v>
      </c>
      <c r="AC39" s="5">
        <v>2.2092580092</v>
      </c>
      <c r="AD39" s="5">
        <v>2.248900393</v>
      </c>
      <c r="AE39" s="5">
        <v>2.6252920283</v>
      </c>
      <c r="AF39" s="5">
        <v>2.5863971666</v>
      </c>
      <c r="AG39" s="5">
        <v>2.3776736636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3</v>
      </c>
      <c r="AP39" s="5">
        <v>3</v>
      </c>
    </row>
    <row r="40" spans="1:42" ht="12.75" customHeight="1">
      <c r="A40" s="41" t="s">
        <v>124</v>
      </c>
      <c r="B40" s="38">
        <f t="shared" si="7"/>
        <v>35.366157745</v>
      </c>
      <c r="C40" s="38">
        <f t="shared" si="8"/>
        <v>52.692928544</v>
      </c>
      <c r="D40" s="38">
        <f t="shared" si="9"/>
        <v>35.057247769</v>
      </c>
      <c r="E40" s="38">
        <f t="shared" si="10"/>
        <v>25.549779377</v>
      </c>
      <c r="F40" s="38">
        <f t="shared" si="11"/>
        <v>29.580343159</v>
      </c>
      <c r="G40" s="38">
        <f t="shared" si="12"/>
        <v>29.257773198</v>
      </c>
      <c r="H40" s="38">
        <f t="shared" si="13"/>
        <v>16.888330317</v>
      </c>
      <c r="I40" s="45" t="s">
        <v>125</v>
      </c>
      <c r="Z40" s="52"/>
      <c r="AA40" s="5">
        <v>1.4427670047</v>
      </c>
      <c r="AB40" s="5">
        <v>1.1883271488</v>
      </c>
      <c r="AC40" s="5">
        <v>1.227258175</v>
      </c>
      <c r="AD40" s="5">
        <v>1.0549214859</v>
      </c>
      <c r="AE40" s="5">
        <v>1.4277974247</v>
      </c>
      <c r="AF40" s="5">
        <v>1.5171550245</v>
      </c>
      <c r="AG40" s="5">
        <v>1.2792382371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3</v>
      </c>
      <c r="AP40" s="5">
        <v>4</v>
      </c>
    </row>
    <row r="41" spans="1:42" ht="12.75" customHeight="1">
      <c r="A41" s="41" t="s">
        <v>160</v>
      </c>
      <c r="B41" s="38">
        <f t="shared" si="7"/>
        <v>9.1628680859</v>
      </c>
      <c r="C41" s="38">
        <f t="shared" si="8"/>
        <v>14.707008293</v>
      </c>
      <c r="D41" s="38">
        <f t="shared" si="9"/>
        <v>5.6433395375</v>
      </c>
      <c r="E41" s="38">
        <f t="shared" si="10"/>
        <v>4.1860213892</v>
      </c>
      <c r="F41" s="38">
        <f t="shared" si="11"/>
        <v>2.6520886231</v>
      </c>
      <c r="G41" s="38">
        <f t="shared" si="12"/>
        <v>3.8413347054</v>
      </c>
      <c r="H41" s="38">
        <f t="shared" si="13"/>
        <v>5.2403332242</v>
      </c>
      <c r="I41" s="45" t="s">
        <v>127</v>
      </c>
      <c r="Z41" s="52"/>
      <c r="AA41" s="5">
        <v>1.5299389552</v>
      </c>
      <c r="AB41" s="5">
        <v>1.3636836735</v>
      </c>
      <c r="AC41" s="5">
        <v>1.5058061101</v>
      </c>
      <c r="AD41" s="5">
        <v>1.4649662937</v>
      </c>
      <c r="AE41" s="5">
        <v>1.6794300668</v>
      </c>
      <c r="AF41" s="5">
        <v>1.8107567186</v>
      </c>
      <c r="AG41" s="5">
        <v>1.5003441003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3</v>
      </c>
      <c r="AP41" s="5">
        <v>5</v>
      </c>
    </row>
    <row r="42" spans="1:42" ht="12.75" customHeight="1">
      <c r="A42" s="41" t="s">
        <v>128</v>
      </c>
      <c r="B42" s="38">
        <f t="shared" si="7"/>
        <v>33.728756199</v>
      </c>
      <c r="C42" s="38">
        <f t="shared" si="8"/>
        <v>39.275231978</v>
      </c>
      <c r="D42" s="38">
        <f t="shared" si="9"/>
        <v>31.949167567</v>
      </c>
      <c r="E42" s="38">
        <f t="shared" si="10"/>
        <v>22.863674187</v>
      </c>
      <c r="F42" s="38">
        <f t="shared" si="11"/>
        <v>23.372001285</v>
      </c>
      <c r="G42" s="38">
        <f t="shared" si="12"/>
        <v>25.517945202</v>
      </c>
      <c r="H42" s="38">
        <f t="shared" si="13"/>
        <v>16.249429097</v>
      </c>
      <c r="I42" s="45" t="s">
        <v>129</v>
      </c>
      <c r="Z42" s="52"/>
      <c r="AA42" s="5">
        <v>89.485814288</v>
      </c>
      <c r="AB42" s="5">
        <v>88.805076673</v>
      </c>
      <c r="AC42" s="5">
        <v>82.599667052</v>
      </c>
      <c r="AD42" s="5">
        <v>78.930694043</v>
      </c>
      <c r="AE42" s="5">
        <v>85.774789191</v>
      </c>
      <c r="AF42" s="5">
        <v>87.743760853</v>
      </c>
      <c r="AG42" s="5">
        <v>80.001595593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3</v>
      </c>
      <c r="AP42" s="5">
        <v>6</v>
      </c>
    </row>
    <row r="43" spans="1:42" ht="12.75" customHeight="1">
      <c r="A43" s="41" t="s">
        <v>130</v>
      </c>
      <c r="B43" s="38">
        <f t="shared" si="7"/>
        <v>9.6072630882</v>
      </c>
      <c r="C43" s="38">
        <f t="shared" si="8"/>
        <v>15.194599217</v>
      </c>
      <c r="D43" s="38">
        <f t="shared" si="9"/>
        <v>8.4922410278</v>
      </c>
      <c r="E43" s="38">
        <f t="shared" si="10"/>
        <v>6.4435730168</v>
      </c>
      <c r="F43" s="38">
        <f t="shared" si="11"/>
        <v>7.1035977196</v>
      </c>
      <c r="G43" s="38">
        <f t="shared" si="12"/>
        <v>6.4693144386</v>
      </c>
      <c r="H43" s="38">
        <f t="shared" si="13"/>
        <v>4.3034024253</v>
      </c>
      <c r="I43" s="45" t="s">
        <v>131</v>
      </c>
      <c r="Z43" s="52"/>
      <c r="AA43" s="5">
        <v>1.257806775</v>
      </c>
      <c r="AB43" s="5">
        <v>3.2477694635</v>
      </c>
      <c r="AC43" s="5">
        <v>4.8901483049</v>
      </c>
      <c r="AD43" s="5">
        <v>10.073805985</v>
      </c>
      <c r="AE43" s="5">
        <v>6.1108691601</v>
      </c>
      <c r="AF43" s="5">
        <v>4.0198729978</v>
      </c>
      <c r="AG43" s="5">
        <v>4.4836751233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3</v>
      </c>
      <c r="AP43" s="5">
        <v>7</v>
      </c>
    </row>
    <row r="44" spans="1:42" ht="12.75" customHeight="1">
      <c r="A44" s="41" t="s">
        <v>132</v>
      </c>
      <c r="B44" s="38">
        <f t="shared" si="7"/>
        <v>54.072345087</v>
      </c>
      <c r="C44" s="38">
        <f t="shared" si="8"/>
        <v>63.105681533</v>
      </c>
      <c r="D44" s="38">
        <f t="shared" si="9"/>
        <v>49.687827705</v>
      </c>
      <c r="E44" s="38">
        <f t="shared" si="10"/>
        <v>42.950501222</v>
      </c>
      <c r="F44" s="38">
        <f t="shared" si="11"/>
        <v>41.970488192</v>
      </c>
      <c r="G44" s="38">
        <f t="shared" si="12"/>
        <v>36.372403105</v>
      </c>
      <c r="H44" s="38">
        <f t="shared" si="13"/>
        <v>30.896664752</v>
      </c>
      <c r="I44" s="45" t="s">
        <v>133</v>
      </c>
      <c r="Z44" s="52"/>
      <c r="AA44" s="5">
        <v>6.0798882907</v>
      </c>
      <c r="AB44" s="5">
        <v>5.3994117068</v>
      </c>
      <c r="AC44" s="5">
        <v>8.9003714539</v>
      </c>
      <c r="AD44" s="5">
        <v>5.0352366136</v>
      </c>
      <c r="AE44" s="5">
        <v>4.2215741326</v>
      </c>
      <c r="AF44" s="5">
        <v>5.3165250203</v>
      </c>
      <c r="AG44" s="5">
        <v>9.0603208376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</v>
      </c>
      <c r="AN44" s="5">
        <v>11</v>
      </c>
      <c r="AO44" s="5">
        <v>3</v>
      </c>
      <c r="AP44" s="5">
        <v>8</v>
      </c>
    </row>
    <row r="45" spans="1:42" ht="12.75" customHeight="1">
      <c r="A45" s="41" t="s">
        <v>134</v>
      </c>
      <c r="B45" s="38">
        <f t="shared" si="7"/>
        <v>10.908318105</v>
      </c>
      <c r="C45" s="38">
        <f t="shared" si="8"/>
        <v>16.248794549</v>
      </c>
      <c r="D45" s="38">
        <f t="shared" si="9"/>
        <v>7.2363522119</v>
      </c>
      <c r="E45" s="38">
        <f t="shared" si="10"/>
        <v>4.847375203</v>
      </c>
      <c r="F45" s="38">
        <f t="shared" si="11"/>
        <v>4.3728363685</v>
      </c>
      <c r="G45" s="38">
        <f t="shared" si="12"/>
        <v>5.4726490323</v>
      </c>
      <c r="H45" s="38">
        <f t="shared" si="13"/>
        <v>3.5279569451</v>
      </c>
      <c r="I45" s="45" t="s">
        <v>135</v>
      </c>
      <c r="Z45" s="52"/>
      <c r="AA45" s="5">
        <v>0</v>
      </c>
      <c r="AB45" s="5">
        <v>0.7077408637</v>
      </c>
      <c r="AC45" s="5">
        <v>0.1281161365</v>
      </c>
      <c r="AD45" s="5">
        <v>0.4801479829</v>
      </c>
      <c r="AE45" s="5">
        <v>0.3346773998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</v>
      </c>
      <c r="AN45" s="5">
        <v>11</v>
      </c>
      <c r="AO45" s="5">
        <v>3</v>
      </c>
      <c r="AP45" s="5">
        <v>9</v>
      </c>
    </row>
    <row r="46" spans="1:42" ht="11.25" customHeight="1">
      <c r="A46" s="44" t="s">
        <v>136</v>
      </c>
      <c r="B46" s="38">
        <f t="shared" si="7"/>
        <v>85.160793839</v>
      </c>
      <c r="C46" s="38">
        <f t="shared" si="8"/>
        <v>87.153353703</v>
      </c>
      <c r="D46" s="38">
        <f t="shared" si="9"/>
        <v>86.385650165</v>
      </c>
      <c r="E46" s="38">
        <f t="shared" si="10"/>
        <v>68.168732255</v>
      </c>
      <c r="F46" s="38">
        <f t="shared" si="11"/>
        <v>69.664369768</v>
      </c>
      <c r="G46" s="38">
        <f t="shared" si="12"/>
        <v>66.530930944</v>
      </c>
      <c r="H46" s="38">
        <f t="shared" si="13"/>
        <v>61.864332193</v>
      </c>
      <c r="I46" s="45" t="s">
        <v>137</v>
      </c>
      <c r="Z46" s="52"/>
      <c r="AA46" s="5">
        <v>3.1764906466</v>
      </c>
      <c r="AB46" s="5">
        <v>1.8400012928</v>
      </c>
      <c r="AC46" s="5">
        <v>3.4816970525</v>
      </c>
      <c r="AD46" s="5">
        <v>5.4801153753</v>
      </c>
      <c r="AE46" s="5">
        <v>3.5580901165</v>
      </c>
      <c r="AF46" s="5">
        <v>2.9198411289</v>
      </c>
      <c r="AG46" s="5">
        <v>6.4544084461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</v>
      </c>
      <c r="AN46" s="5">
        <v>11</v>
      </c>
      <c r="AO46" s="5">
        <v>3</v>
      </c>
      <c r="AP46" s="5">
        <v>10</v>
      </c>
    </row>
    <row r="47" spans="1:42" ht="12.75" customHeight="1">
      <c r="A47" s="41" t="s">
        <v>138</v>
      </c>
      <c r="B47" s="38">
        <f t="shared" si="7"/>
        <v>77.538843554</v>
      </c>
      <c r="C47" s="38">
        <f t="shared" si="8"/>
        <v>76.905980631</v>
      </c>
      <c r="D47" s="38">
        <f t="shared" si="9"/>
        <v>65.07493316</v>
      </c>
      <c r="E47" s="38">
        <f t="shared" si="10"/>
        <v>67.483962106</v>
      </c>
      <c r="F47" s="38">
        <f t="shared" si="11"/>
        <v>59.225590835</v>
      </c>
      <c r="G47" s="38">
        <f t="shared" si="12"/>
        <v>56.063386886</v>
      </c>
      <c r="H47" s="38">
        <f t="shared" si="13"/>
        <v>49.16356922</v>
      </c>
      <c r="I47" s="45" t="s">
        <v>139</v>
      </c>
      <c r="Z47" s="52"/>
      <c r="AA47" s="5">
        <v>96.418142172</v>
      </c>
      <c r="AB47" s="5">
        <v>92.473258149</v>
      </c>
      <c r="AC47" s="5">
        <v>93.900029065</v>
      </c>
      <c r="AD47" s="5">
        <v>95.574975754</v>
      </c>
      <c r="AE47" s="5">
        <v>98.416880639</v>
      </c>
      <c r="AF47" s="5">
        <v>97.004210183</v>
      </c>
      <c r="AG47" s="5">
        <v>94.230483321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</v>
      </c>
      <c r="AN47" s="5">
        <v>11</v>
      </c>
      <c r="AO47" s="5">
        <v>3</v>
      </c>
      <c r="AP47" s="5">
        <v>11</v>
      </c>
    </row>
    <row r="48" spans="1:42" ht="12.75" customHeight="1">
      <c r="A48" s="41" t="s">
        <v>140</v>
      </c>
      <c r="B48" s="38">
        <f t="shared" si="7"/>
        <v>94.24254702</v>
      </c>
      <c r="C48" s="38">
        <f t="shared" si="8"/>
        <v>93.359477525</v>
      </c>
      <c r="D48" s="38">
        <f t="shared" si="9"/>
        <v>95.745791093</v>
      </c>
      <c r="E48" s="38">
        <f t="shared" si="10"/>
        <v>96.832509764</v>
      </c>
      <c r="F48" s="38">
        <f t="shared" si="11"/>
        <v>93.700453912</v>
      </c>
      <c r="G48" s="38">
        <f t="shared" si="12"/>
        <v>97.382560006</v>
      </c>
      <c r="H48" s="38">
        <f t="shared" si="13"/>
        <v>95.599897112</v>
      </c>
      <c r="I48" s="45" t="s">
        <v>141</v>
      </c>
      <c r="Z48" s="52"/>
      <c r="AA48" s="5">
        <v>3.581857828</v>
      </c>
      <c r="AB48" s="5">
        <v>7.5267418507</v>
      </c>
      <c r="AC48" s="5">
        <v>6.0999709349</v>
      </c>
      <c r="AD48" s="5">
        <v>4.4250242461</v>
      </c>
      <c r="AE48" s="5">
        <v>1.5831193611</v>
      </c>
      <c r="AF48" s="5">
        <v>2.9957898167</v>
      </c>
      <c r="AG48" s="5">
        <v>5.7695166792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</v>
      </c>
      <c r="AN48" s="5">
        <v>11</v>
      </c>
      <c r="AO48" s="5">
        <v>3</v>
      </c>
      <c r="AP48" s="5">
        <v>12</v>
      </c>
    </row>
    <row r="49" spans="1:42" ht="12.75" customHeight="1">
      <c r="A49" s="41" t="s">
        <v>142</v>
      </c>
      <c r="B49" s="38">
        <f t="shared" si="7"/>
        <v>94.628286831</v>
      </c>
      <c r="C49" s="38">
        <f t="shared" si="8"/>
        <v>95.440381938</v>
      </c>
      <c r="D49" s="38">
        <f t="shared" si="9"/>
        <v>86.639265844</v>
      </c>
      <c r="E49" s="38">
        <f t="shared" si="10"/>
        <v>86.454283461</v>
      </c>
      <c r="F49" s="38">
        <f t="shared" si="11"/>
        <v>90.697859315</v>
      </c>
      <c r="G49" s="38">
        <f t="shared" si="12"/>
        <v>82.261241185</v>
      </c>
      <c r="H49" s="38">
        <f t="shared" si="13"/>
        <v>79.149803815</v>
      </c>
      <c r="I49" s="45" t="s">
        <v>143</v>
      </c>
      <c r="Z49" s="52"/>
      <c r="AA49" s="5">
        <v>20.245801259</v>
      </c>
      <c r="AB49" s="5">
        <v>36.533659026</v>
      </c>
      <c r="AC49" s="5">
        <v>24.91200106</v>
      </c>
      <c r="AD49" s="5">
        <v>23.709051644</v>
      </c>
      <c r="AE49" s="5">
        <v>9.6798404602</v>
      </c>
      <c r="AF49" s="5">
        <v>4.7011269523</v>
      </c>
      <c r="AG49" s="5">
        <v>10.072519741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</v>
      </c>
      <c r="AN49" s="5">
        <v>11</v>
      </c>
      <c r="AO49" s="5">
        <v>3</v>
      </c>
      <c r="AP49" s="5">
        <v>13</v>
      </c>
    </row>
    <row r="50" spans="1:42" ht="12.75" customHeight="1">
      <c r="A50" s="41" t="s">
        <v>144</v>
      </c>
      <c r="B50" s="38">
        <f t="shared" si="7"/>
        <v>75.159481653</v>
      </c>
      <c r="C50" s="38">
        <f t="shared" si="8"/>
        <v>75.503560392</v>
      </c>
      <c r="D50" s="38">
        <f t="shared" si="9"/>
        <v>61.313938094</v>
      </c>
      <c r="E50" s="38">
        <f t="shared" si="10"/>
        <v>63.527704153</v>
      </c>
      <c r="F50" s="38">
        <f t="shared" si="11"/>
        <v>55.542310466</v>
      </c>
      <c r="G50" s="38">
        <f t="shared" si="12"/>
        <v>53.409256923</v>
      </c>
      <c r="H50" s="38">
        <f t="shared" si="13"/>
        <v>45.256639312</v>
      </c>
      <c r="I50" s="45" t="s">
        <v>145</v>
      </c>
      <c r="Z50" s="52"/>
      <c r="AA50" s="5">
        <v>70.888314502</v>
      </c>
      <c r="AB50" s="5">
        <v>59.559266506</v>
      </c>
      <c r="AC50" s="5">
        <v>63.362775597</v>
      </c>
      <c r="AD50" s="5">
        <v>62.751016618</v>
      </c>
      <c r="AE50" s="5">
        <v>21.901446339</v>
      </c>
      <c r="AF50" s="5">
        <v>35.059350348</v>
      </c>
      <c r="AG50" s="5">
        <v>59.355817756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</v>
      </c>
      <c r="AN50" s="5">
        <v>11</v>
      </c>
      <c r="AO50" s="5">
        <v>3</v>
      </c>
      <c r="AP50" s="5">
        <v>14</v>
      </c>
    </row>
    <row r="51" spans="1:41" ht="3.75" customHeight="1" thickBot="1">
      <c r="A51" s="81"/>
      <c r="B51" s="82"/>
      <c r="C51" s="82"/>
      <c r="D51" s="82"/>
      <c r="E51" s="82"/>
      <c r="F51" s="82"/>
      <c r="G51" s="83"/>
      <c r="H51" s="83"/>
      <c r="I51" s="84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26:41" ht="12" customHeight="1" thickTop="1"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6:41" ht="15.75"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</sheetData>
  <sheetProtection/>
  <mergeCells count="1">
    <mergeCell ref="F3:I3"/>
  </mergeCells>
  <printOptions/>
  <pageMargins left="0.7874015748031497" right="0.7874015748031497" top="0.2755905511811024" bottom="1.3385826771653544" header="0" footer="0.9055118110236221"/>
  <pageSetup horizontalDpi="600" verticalDpi="600" orientation="portrait" paperSize="9" r:id="rId2"/>
  <headerFooter alignWithMargins="0">
    <oddFooter>&amp;C&amp;"細明體,標準"&amp;11－&amp;"CG Times (W1),標準"&amp;P+90&amp;"細明體,標準"－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P53"/>
  <sheetViews>
    <sheetView showGridLines="0" workbookViewId="0" topLeftCell="A1">
      <selection activeCell="F5" sqref="F5"/>
    </sheetView>
  </sheetViews>
  <sheetFormatPr defaultColWidth="9.00390625" defaultRowHeight="15.75"/>
  <cols>
    <col min="1" max="1" width="30.625" style="3" customWidth="1"/>
    <col min="2" max="5" width="11.125" style="2" customWidth="1"/>
    <col min="6" max="7" width="14.625" style="2" customWidth="1"/>
    <col min="8" max="8" width="14.625" style="3" customWidth="1"/>
    <col min="9" max="9" width="29.50390625" style="53" customWidth="1"/>
    <col min="10" max="16384" width="9.00390625" style="3" customWidth="1"/>
  </cols>
  <sheetData>
    <row r="1" spans="1:42" s="35" customFormat="1" ht="15.75" customHeight="1">
      <c r="A1" s="55" t="s">
        <v>161</v>
      </c>
      <c r="B1" s="56"/>
      <c r="C1" s="56"/>
      <c r="D1" s="56"/>
      <c r="E1" s="56"/>
      <c r="F1" s="56"/>
      <c r="G1" s="57"/>
      <c r="I1" s="58" t="s">
        <v>162</v>
      </c>
      <c r="Y1" s="52"/>
      <c r="Z1" s="52"/>
      <c r="AA1" s="5">
        <v>277715</v>
      </c>
      <c r="AB1" s="5">
        <v>80663</v>
      </c>
      <c r="AC1" s="5">
        <v>121455</v>
      </c>
      <c r="AD1" s="5">
        <v>34377</v>
      </c>
      <c r="AE1" s="5">
        <v>147494</v>
      </c>
      <c r="AF1" s="5">
        <v>143482</v>
      </c>
      <c r="AG1" s="5">
        <v>95622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3</v>
      </c>
      <c r="AP1" s="5">
        <v>1</v>
      </c>
    </row>
    <row r="2" spans="2:42" s="35" customFormat="1" ht="15.75" customHeight="1">
      <c r="B2" s="56"/>
      <c r="C2" s="56"/>
      <c r="D2" s="56"/>
      <c r="E2" s="56"/>
      <c r="F2" s="56"/>
      <c r="Y2" s="52"/>
      <c r="Z2" s="52"/>
      <c r="AA2" s="5">
        <v>3.00771395</v>
      </c>
      <c r="AB2" s="5">
        <v>2.7191646433</v>
      </c>
      <c r="AC2" s="5">
        <v>2.7994246135</v>
      </c>
      <c r="AD2" s="5">
        <v>2.8647798286</v>
      </c>
      <c r="AE2" s="5">
        <v>3.1824463158</v>
      </c>
      <c r="AF2" s="5">
        <v>3.4539885062</v>
      </c>
      <c r="AG2" s="5">
        <v>3.1317111931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3</v>
      </c>
      <c r="AP2" s="5">
        <v>2</v>
      </c>
    </row>
    <row r="3" spans="1:42" s="35" customFormat="1" ht="16.5" customHeight="1">
      <c r="A3" s="59" t="s">
        <v>36</v>
      </c>
      <c r="B3" s="60"/>
      <c r="C3" s="60"/>
      <c r="D3" s="60"/>
      <c r="E3" s="60"/>
      <c r="F3" s="61" t="s">
        <v>163</v>
      </c>
      <c r="G3" s="61"/>
      <c r="H3" s="61"/>
      <c r="I3" s="61"/>
      <c r="Y3" s="52"/>
      <c r="Z3" s="52"/>
      <c r="AA3" s="5">
        <v>2.3980338433</v>
      </c>
      <c r="AB3" s="5">
        <v>2.0954814431</v>
      </c>
      <c r="AC3" s="5">
        <v>2.2092580092</v>
      </c>
      <c r="AD3" s="5">
        <v>2.248900393</v>
      </c>
      <c r="AE3" s="5">
        <v>2.6252920283</v>
      </c>
      <c r="AF3" s="5">
        <v>2.5863971666</v>
      </c>
      <c r="AG3" s="5">
        <v>2.3776736636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3</v>
      </c>
      <c r="AP3" s="5">
        <v>3</v>
      </c>
    </row>
    <row r="4" spans="1:42" s="35" customFormat="1" ht="16.5" customHeight="1">
      <c r="A4" s="62"/>
      <c r="B4" s="56"/>
      <c r="C4" s="56"/>
      <c r="D4" s="56"/>
      <c r="E4" s="56"/>
      <c r="F4" s="56"/>
      <c r="Y4" s="52"/>
      <c r="Z4" s="52"/>
      <c r="AA4" s="5">
        <v>1.4427670047</v>
      </c>
      <c r="AB4" s="5">
        <v>1.1883271488</v>
      </c>
      <c r="AC4" s="5">
        <v>1.227258175</v>
      </c>
      <c r="AD4" s="5">
        <v>1.0549214859</v>
      </c>
      <c r="AE4" s="5">
        <v>1.4277974247</v>
      </c>
      <c r="AF4" s="5">
        <v>1.5171550245</v>
      </c>
      <c r="AG4" s="5">
        <v>1.2792382371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3</v>
      </c>
      <c r="AP4" s="5">
        <v>4</v>
      </c>
    </row>
    <row r="5" spans="1:42" s="66" customFormat="1" ht="16.5" customHeight="1" thickBot="1">
      <c r="A5" s="63" t="s">
        <v>164</v>
      </c>
      <c r="B5" s="12"/>
      <c r="C5" s="12"/>
      <c r="D5" s="12"/>
      <c r="E5" s="12"/>
      <c r="F5" s="12" t="s">
        <v>25</v>
      </c>
      <c r="G5" s="64"/>
      <c r="H5" s="12"/>
      <c r="I5" s="65"/>
      <c r="Y5" s="52"/>
      <c r="Z5" s="52"/>
      <c r="AA5" s="5">
        <v>1.5299389552</v>
      </c>
      <c r="AB5" s="5">
        <v>1.3636836735</v>
      </c>
      <c r="AC5" s="5">
        <v>1.5058061101</v>
      </c>
      <c r="AD5" s="5">
        <v>1.4649662937</v>
      </c>
      <c r="AE5" s="5">
        <v>1.6794300668</v>
      </c>
      <c r="AF5" s="5">
        <v>1.8107567186</v>
      </c>
      <c r="AG5" s="5">
        <v>1.5003441003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3</v>
      </c>
      <c r="AP5" s="5">
        <v>5</v>
      </c>
    </row>
    <row r="6" spans="1:42" s="35" customFormat="1" ht="16.5" customHeight="1" thickTop="1">
      <c r="A6" s="67"/>
      <c r="B6" s="17" t="s">
        <v>37</v>
      </c>
      <c r="C6" s="86" t="s">
        <v>38</v>
      </c>
      <c r="D6" s="18" t="s">
        <v>39</v>
      </c>
      <c r="E6" s="18" t="s">
        <v>40</v>
      </c>
      <c r="F6" s="19" t="s">
        <v>41</v>
      </c>
      <c r="G6" s="19" t="s">
        <v>42</v>
      </c>
      <c r="H6" s="17" t="s">
        <v>43</v>
      </c>
      <c r="I6" s="68"/>
      <c r="Y6" s="52"/>
      <c r="Z6" s="52"/>
      <c r="AA6" s="5">
        <v>89.485814288</v>
      </c>
      <c r="AB6" s="5">
        <v>88.805076673</v>
      </c>
      <c r="AC6" s="5">
        <v>82.599667052</v>
      </c>
      <c r="AD6" s="5">
        <v>78.930694043</v>
      </c>
      <c r="AE6" s="5">
        <v>85.774789191</v>
      </c>
      <c r="AF6" s="5">
        <v>87.743760853</v>
      </c>
      <c r="AG6" s="5">
        <v>80.001595593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3</v>
      </c>
      <c r="AP6" s="5">
        <v>6</v>
      </c>
    </row>
    <row r="7" spans="1:42" s="71" customFormat="1" ht="16.5" customHeight="1">
      <c r="A7" s="87"/>
      <c r="B7" s="24" t="s">
        <v>165</v>
      </c>
      <c r="C7" s="88" t="s">
        <v>166</v>
      </c>
      <c r="D7" s="24" t="s">
        <v>167</v>
      </c>
      <c r="E7" s="24" t="s">
        <v>168</v>
      </c>
      <c r="F7" s="23" t="s">
        <v>169</v>
      </c>
      <c r="G7" s="23" t="s">
        <v>152</v>
      </c>
      <c r="H7" s="24" t="s">
        <v>170</v>
      </c>
      <c r="I7" s="89"/>
      <c r="Y7" s="52"/>
      <c r="Z7" s="52"/>
      <c r="AA7" s="5">
        <v>1.257806775</v>
      </c>
      <c r="AB7" s="5">
        <v>3.2477694635</v>
      </c>
      <c r="AC7" s="5">
        <v>4.8901483049</v>
      </c>
      <c r="AD7" s="5">
        <v>10.073805985</v>
      </c>
      <c r="AE7" s="5">
        <v>6.1108691601</v>
      </c>
      <c r="AF7" s="5">
        <v>4.0198729978</v>
      </c>
      <c r="AG7" s="5">
        <v>4.4836751233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3</v>
      </c>
      <c r="AP7" s="5">
        <v>7</v>
      </c>
    </row>
    <row r="8" spans="1:42" s="74" customFormat="1" ht="16.5" customHeight="1">
      <c r="A8" s="72"/>
      <c r="B8" s="28" t="s">
        <v>76</v>
      </c>
      <c r="C8" s="90" t="s">
        <v>76</v>
      </c>
      <c r="D8" s="28" t="s">
        <v>76</v>
      </c>
      <c r="E8" s="28" t="s">
        <v>76</v>
      </c>
      <c r="F8" s="27" t="s">
        <v>75</v>
      </c>
      <c r="G8" s="27" t="s">
        <v>75</v>
      </c>
      <c r="H8" s="28" t="s">
        <v>75</v>
      </c>
      <c r="I8" s="73"/>
      <c r="Y8" s="52"/>
      <c r="Z8" s="52"/>
      <c r="AA8" s="5">
        <v>6.0798882907</v>
      </c>
      <c r="AB8" s="5">
        <v>5.3994117068</v>
      </c>
      <c r="AC8" s="5">
        <v>8.9003714539</v>
      </c>
      <c r="AD8" s="5">
        <v>5.0352366136</v>
      </c>
      <c r="AE8" s="5">
        <v>4.2215741326</v>
      </c>
      <c r="AF8" s="5">
        <v>5.3165250203</v>
      </c>
      <c r="AG8" s="5">
        <v>9.0603208376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3</v>
      </c>
      <c r="AP8" s="5">
        <v>8</v>
      </c>
    </row>
    <row r="9" spans="1:42" s="79" customFormat="1" ht="7.5" customHeight="1">
      <c r="A9" s="75"/>
      <c r="B9" s="91"/>
      <c r="C9" s="76"/>
      <c r="D9" s="76"/>
      <c r="E9" s="76"/>
      <c r="F9" s="76"/>
      <c r="G9" s="76"/>
      <c r="H9" s="92"/>
      <c r="I9" s="93"/>
      <c r="Y9" s="52"/>
      <c r="Z9" s="52"/>
      <c r="AA9" s="5">
        <v>0</v>
      </c>
      <c r="AB9" s="5">
        <v>0.7077408637</v>
      </c>
      <c r="AC9" s="5">
        <v>0.1281161365</v>
      </c>
      <c r="AD9" s="5">
        <v>0.4801479829</v>
      </c>
      <c r="AE9" s="5">
        <v>0.3346773998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3</v>
      </c>
      <c r="AP9" s="5">
        <v>9</v>
      </c>
    </row>
    <row r="10" spans="1:42" s="80" customFormat="1" ht="12.75" customHeight="1">
      <c r="A10" s="32" t="s">
        <v>8</v>
      </c>
      <c r="B10" s="33">
        <f aca="true" t="shared" si="0" ref="B10:H10">+AA1</f>
        <v>277715</v>
      </c>
      <c r="C10" s="33">
        <f t="shared" si="0"/>
        <v>80663</v>
      </c>
      <c r="D10" s="33">
        <f t="shared" si="0"/>
        <v>121455</v>
      </c>
      <c r="E10" s="33">
        <f t="shared" si="0"/>
        <v>34377</v>
      </c>
      <c r="F10" s="33">
        <f t="shared" si="0"/>
        <v>147494</v>
      </c>
      <c r="G10" s="33">
        <f t="shared" si="0"/>
        <v>143482</v>
      </c>
      <c r="H10" s="33">
        <f t="shared" si="0"/>
        <v>95622</v>
      </c>
      <c r="I10" s="34" t="s">
        <v>9</v>
      </c>
      <c r="Y10" s="52"/>
      <c r="Z10" s="52"/>
      <c r="AA10" s="5">
        <v>3.1764906466</v>
      </c>
      <c r="AB10" s="5">
        <v>1.8400012928</v>
      </c>
      <c r="AC10" s="5">
        <v>3.4816970525</v>
      </c>
      <c r="AD10" s="5">
        <v>5.4801153753</v>
      </c>
      <c r="AE10" s="5">
        <v>3.5580901165</v>
      </c>
      <c r="AF10" s="5">
        <v>2.9198411289</v>
      </c>
      <c r="AG10" s="5">
        <v>6.4544084461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3</v>
      </c>
      <c r="AP10" s="5">
        <v>10</v>
      </c>
    </row>
    <row r="11" spans="1:42" s="35" customFormat="1" ht="12.75" customHeight="1">
      <c r="A11" s="32" t="s">
        <v>10</v>
      </c>
      <c r="B11" s="37">
        <f aca="true" t="shared" si="1" ref="B11:H14">ROUND(AA2,2)</f>
        <v>3.01</v>
      </c>
      <c r="C11" s="37">
        <f t="shared" si="1"/>
        <v>2.72</v>
      </c>
      <c r="D11" s="37">
        <f t="shared" si="1"/>
        <v>2.8</v>
      </c>
      <c r="E11" s="37">
        <f t="shared" si="1"/>
        <v>2.86</v>
      </c>
      <c r="F11" s="37">
        <f t="shared" si="1"/>
        <v>3.18</v>
      </c>
      <c r="G11" s="37">
        <f t="shared" si="1"/>
        <v>3.45</v>
      </c>
      <c r="H11" s="37">
        <f t="shared" si="1"/>
        <v>3.13</v>
      </c>
      <c r="I11" s="34" t="s">
        <v>11</v>
      </c>
      <c r="Y11" s="52"/>
      <c r="Z11" s="52"/>
      <c r="AA11" s="5">
        <v>96.418142172</v>
      </c>
      <c r="AB11" s="5">
        <v>92.473258149</v>
      </c>
      <c r="AC11" s="5">
        <v>93.900029065</v>
      </c>
      <c r="AD11" s="5">
        <v>95.574975754</v>
      </c>
      <c r="AE11" s="5">
        <v>98.416880639</v>
      </c>
      <c r="AF11" s="5">
        <v>97.004210183</v>
      </c>
      <c r="AG11" s="5">
        <v>94.230483321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3</v>
      </c>
      <c r="AP11" s="5">
        <v>11</v>
      </c>
    </row>
    <row r="12" spans="1:42" s="35" customFormat="1" ht="12.75" customHeight="1">
      <c r="A12" s="32" t="s">
        <v>12</v>
      </c>
      <c r="B12" s="37">
        <f t="shared" si="1"/>
        <v>2.4</v>
      </c>
      <c r="C12" s="37">
        <f t="shared" si="1"/>
        <v>2.1</v>
      </c>
      <c r="D12" s="37">
        <f t="shared" si="1"/>
        <v>2.21</v>
      </c>
      <c r="E12" s="37">
        <f t="shared" si="1"/>
        <v>2.25</v>
      </c>
      <c r="F12" s="37">
        <f t="shared" si="1"/>
        <v>2.63</v>
      </c>
      <c r="G12" s="37">
        <f t="shared" si="1"/>
        <v>2.59</v>
      </c>
      <c r="H12" s="37">
        <f t="shared" si="1"/>
        <v>2.38</v>
      </c>
      <c r="I12" s="34" t="s">
        <v>13</v>
      </c>
      <c r="Y12" s="52"/>
      <c r="Z12" s="52"/>
      <c r="AA12" s="5">
        <v>3.581857828</v>
      </c>
      <c r="AB12" s="5">
        <v>7.5267418507</v>
      </c>
      <c r="AC12" s="5">
        <v>6.0999709349</v>
      </c>
      <c r="AD12" s="5">
        <v>4.4250242461</v>
      </c>
      <c r="AE12" s="5">
        <v>1.5831193611</v>
      </c>
      <c r="AF12" s="5">
        <v>2.9957898167</v>
      </c>
      <c r="AG12" s="5">
        <v>5.7695166792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3</v>
      </c>
      <c r="AP12" s="5">
        <v>12</v>
      </c>
    </row>
    <row r="13" spans="1:42" s="35" customFormat="1" ht="12.75" customHeight="1">
      <c r="A13" s="32" t="s">
        <v>14</v>
      </c>
      <c r="B13" s="37">
        <f t="shared" si="1"/>
        <v>1.44</v>
      </c>
      <c r="C13" s="37">
        <f t="shared" si="1"/>
        <v>1.19</v>
      </c>
      <c r="D13" s="37">
        <f t="shared" si="1"/>
        <v>1.23</v>
      </c>
      <c r="E13" s="37">
        <f t="shared" si="1"/>
        <v>1.05</v>
      </c>
      <c r="F13" s="37">
        <f t="shared" si="1"/>
        <v>1.43</v>
      </c>
      <c r="G13" s="37">
        <f t="shared" si="1"/>
        <v>1.52</v>
      </c>
      <c r="H13" s="37">
        <f t="shared" si="1"/>
        <v>1.28</v>
      </c>
      <c r="I13" s="34" t="s">
        <v>15</v>
      </c>
      <c r="Y13" s="52"/>
      <c r="Z13" s="52"/>
      <c r="AA13" s="5">
        <v>20.245801259</v>
      </c>
      <c r="AB13" s="5">
        <v>36.533659026</v>
      </c>
      <c r="AC13" s="5">
        <v>24.91200106</v>
      </c>
      <c r="AD13" s="5">
        <v>23.709051644</v>
      </c>
      <c r="AE13" s="5">
        <v>9.6798404602</v>
      </c>
      <c r="AF13" s="5">
        <v>4.7011269523</v>
      </c>
      <c r="AG13" s="5">
        <v>10.072519741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3</v>
      </c>
      <c r="AP13" s="5">
        <v>13</v>
      </c>
    </row>
    <row r="14" spans="1:42" s="35" customFormat="1" ht="12.75" customHeight="1">
      <c r="A14" s="32" t="s">
        <v>16</v>
      </c>
      <c r="B14" s="37">
        <f t="shared" si="1"/>
        <v>1.53</v>
      </c>
      <c r="C14" s="37">
        <f t="shared" si="1"/>
        <v>1.36</v>
      </c>
      <c r="D14" s="37">
        <f t="shared" si="1"/>
        <v>1.51</v>
      </c>
      <c r="E14" s="37">
        <f t="shared" si="1"/>
        <v>1.46</v>
      </c>
      <c r="F14" s="37">
        <f t="shared" si="1"/>
        <v>1.68</v>
      </c>
      <c r="G14" s="37">
        <f t="shared" si="1"/>
        <v>1.81</v>
      </c>
      <c r="H14" s="37">
        <f t="shared" si="1"/>
        <v>1.5</v>
      </c>
      <c r="I14" s="34" t="s">
        <v>17</v>
      </c>
      <c r="Y14" s="52"/>
      <c r="Z14" s="52"/>
      <c r="AA14" s="5">
        <v>70.888314502</v>
      </c>
      <c r="AB14" s="5">
        <v>59.559266506</v>
      </c>
      <c r="AC14" s="5">
        <v>63.362775597</v>
      </c>
      <c r="AD14" s="5">
        <v>62.751016618</v>
      </c>
      <c r="AE14" s="5">
        <v>21.901446339</v>
      </c>
      <c r="AF14" s="5">
        <v>35.059350348</v>
      </c>
      <c r="AG14" s="5">
        <v>59.355817756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3</v>
      </c>
      <c r="AP14" s="5">
        <v>14</v>
      </c>
    </row>
    <row r="15" spans="1:42" s="35" customFormat="1" ht="12.75" customHeight="1">
      <c r="A15" s="32" t="s">
        <v>77</v>
      </c>
      <c r="B15" s="38"/>
      <c r="C15" s="38"/>
      <c r="D15" s="38"/>
      <c r="E15" s="38"/>
      <c r="F15" s="38"/>
      <c r="G15" s="38"/>
      <c r="H15" s="38"/>
      <c r="I15" s="34" t="s">
        <v>18</v>
      </c>
      <c r="Y15" s="52"/>
      <c r="Z15" s="52"/>
      <c r="AA15" s="5">
        <v>5.7140799329</v>
      </c>
      <c r="AB15" s="5">
        <v>2.4961048208</v>
      </c>
      <c r="AC15" s="5">
        <v>6.5771018516</v>
      </c>
      <c r="AD15" s="5">
        <v>10.127857085</v>
      </c>
      <c r="AE15" s="5">
        <v>47.656543211</v>
      </c>
      <c r="AF15" s="5">
        <v>31.230597088</v>
      </c>
      <c r="AG15" s="5">
        <v>15.384458744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3</v>
      </c>
      <c r="AP15" s="5">
        <v>15</v>
      </c>
    </row>
    <row r="16" spans="1:42" s="35" customFormat="1" ht="13.5" customHeight="1">
      <c r="A16" s="39" t="s">
        <v>78</v>
      </c>
      <c r="B16" s="38"/>
      <c r="C16" s="38"/>
      <c r="D16" s="38"/>
      <c r="E16" s="38"/>
      <c r="F16" s="38"/>
      <c r="G16" s="38"/>
      <c r="H16" s="38"/>
      <c r="I16" s="40" t="s">
        <v>79</v>
      </c>
      <c r="Y16" s="52"/>
      <c r="Z16" s="52"/>
      <c r="AA16" s="5">
        <v>3.1518043056</v>
      </c>
      <c r="AB16" s="5">
        <v>1.4109696479</v>
      </c>
      <c r="AC16" s="5">
        <v>5.1481214916</v>
      </c>
      <c r="AD16" s="5">
        <v>3.4120746523</v>
      </c>
      <c r="AE16" s="5">
        <v>20.76216999</v>
      </c>
      <c r="AF16" s="5">
        <v>29.008925611</v>
      </c>
      <c r="AG16" s="5">
        <v>15.18720376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3</v>
      </c>
      <c r="AP16" s="5">
        <v>16</v>
      </c>
    </row>
    <row r="17" spans="1:42" s="35" customFormat="1" ht="25.5" customHeight="1">
      <c r="A17" s="41" t="s">
        <v>80</v>
      </c>
      <c r="B17" s="38">
        <f aca="true" t="shared" si="2" ref="B17:H19">+AA6</f>
        <v>89.485814288</v>
      </c>
      <c r="C17" s="38">
        <f t="shared" si="2"/>
        <v>88.805076673</v>
      </c>
      <c r="D17" s="38">
        <f t="shared" si="2"/>
        <v>82.599667052</v>
      </c>
      <c r="E17" s="38">
        <f t="shared" si="2"/>
        <v>78.930694043</v>
      </c>
      <c r="F17" s="38">
        <f t="shared" si="2"/>
        <v>85.774789191</v>
      </c>
      <c r="G17" s="38">
        <f t="shared" si="2"/>
        <v>87.743760853</v>
      </c>
      <c r="H17" s="38">
        <f t="shared" si="2"/>
        <v>80.001595593</v>
      </c>
      <c r="I17" s="42" t="s">
        <v>81</v>
      </c>
      <c r="Y17" s="52"/>
      <c r="Z17" s="52"/>
      <c r="AA17" s="5">
        <v>60.244624364</v>
      </c>
      <c r="AB17" s="5">
        <v>83.713082951</v>
      </c>
      <c r="AC17" s="5">
        <v>90.852625209</v>
      </c>
      <c r="AD17" s="5">
        <v>98.98114997</v>
      </c>
      <c r="AE17" s="5">
        <v>99.420880153</v>
      </c>
      <c r="AF17" s="5">
        <v>98.290995297</v>
      </c>
      <c r="AG17" s="5">
        <v>100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3</v>
      </c>
      <c r="AP17" s="5">
        <v>17</v>
      </c>
    </row>
    <row r="18" spans="1:42" s="35" customFormat="1" ht="25.5" customHeight="1">
      <c r="A18" s="44" t="s">
        <v>82</v>
      </c>
      <c r="B18" s="38">
        <f t="shared" si="2"/>
        <v>1.257806775</v>
      </c>
      <c r="C18" s="38">
        <f t="shared" si="2"/>
        <v>3.2477694635</v>
      </c>
      <c r="D18" s="38">
        <f t="shared" si="2"/>
        <v>4.8901483049</v>
      </c>
      <c r="E18" s="38">
        <f t="shared" si="2"/>
        <v>10.073805985</v>
      </c>
      <c r="F18" s="38">
        <f t="shared" si="2"/>
        <v>6.1108691601</v>
      </c>
      <c r="G18" s="38">
        <f t="shared" si="2"/>
        <v>4.0198729978</v>
      </c>
      <c r="H18" s="38">
        <f t="shared" si="2"/>
        <v>4.4836751233</v>
      </c>
      <c r="I18" s="42" t="s">
        <v>83</v>
      </c>
      <c r="Y18" s="52"/>
      <c r="Z18" s="52"/>
      <c r="AA18" s="5">
        <v>87.473046661</v>
      </c>
      <c r="AB18" s="5">
        <v>52.292449849</v>
      </c>
      <c r="AC18" s="5">
        <v>51.612220738</v>
      </c>
      <c r="AD18" s="5">
        <v>50.8134483</v>
      </c>
      <c r="AE18" s="5">
        <v>35.974432834</v>
      </c>
      <c r="AF18" s="5">
        <v>60.193487615</v>
      </c>
      <c r="AG18" s="5">
        <v>41.926149145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3</v>
      </c>
      <c r="AP18" s="5">
        <v>18</v>
      </c>
    </row>
    <row r="19" spans="1:42" s="35" customFormat="1" ht="12.75" customHeight="1">
      <c r="A19" s="41" t="s">
        <v>84</v>
      </c>
      <c r="B19" s="38">
        <f t="shared" si="2"/>
        <v>6.0798882907</v>
      </c>
      <c r="C19" s="38">
        <f t="shared" si="2"/>
        <v>5.3994117068</v>
      </c>
      <c r="D19" s="38">
        <f t="shared" si="2"/>
        <v>8.9003714539</v>
      </c>
      <c r="E19" s="38">
        <f t="shared" si="2"/>
        <v>5.0352366136</v>
      </c>
      <c r="F19" s="38">
        <f t="shared" si="2"/>
        <v>4.2215741326</v>
      </c>
      <c r="G19" s="38">
        <f t="shared" si="2"/>
        <v>5.3165250203</v>
      </c>
      <c r="H19" s="38">
        <f t="shared" si="2"/>
        <v>9.0603208376</v>
      </c>
      <c r="I19" s="45" t="s">
        <v>85</v>
      </c>
      <c r="Y19" s="52"/>
      <c r="Z19" s="52"/>
      <c r="AA19" s="5">
        <v>1.5968155322</v>
      </c>
      <c r="AB19" s="5">
        <v>2.1061825246</v>
      </c>
      <c r="AC19" s="5">
        <v>3.6819387578</v>
      </c>
      <c r="AD19" s="5">
        <v>9.9022781157</v>
      </c>
      <c r="AE19" s="5">
        <v>10.950263061</v>
      </c>
      <c r="AF19" s="5">
        <v>12.481689555</v>
      </c>
      <c r="AG19" s="5">
        <v>8.260534205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3</v>
      </c>
      <c r="AP19" s="5">
        <v>19</v>
      </c>
    </row>
    <row r="20" spans="1:42" s="35" customFormat="1" ht="12.75" customHeight="1">
      <c r="A20" s="41" t="s">
        <v>86</v>
      </c>
      <c r="B20" s="38">
        <f aca="true" t="shared" si="3" ref="B20:H20">+AA9+AA10</f>
        <v>3.1764906466</v>
      </c>
      <c r="C20" s="38">
        <f t="shared" si="3"/>
        <v>2.5477421565</v>
      </c>
      <c r="D20" s="38">
        <f t="shared" si="3"/>
        <v>3.609813189</v>
      </c>
      <c r="E20" s="38">
        <f t="shared" si="3"/>
        <v>5.9602633582</v>
      </c>
      <c r="F20" s="38">
        <f t="shared" si="3"/>
        <v>3.8927675162999997</v>
      </c>
      <c r="G20" s="38">
        <f t="shared" si="3"/>
        <v>2.9198411289</v>
      </c>
      <c r="H20" s="38">
        <f t="shared" si="3"/>
        <v>6.4544084461</v>
      </c>
      <c r="I20" s="45" t="s">
        <v>87</v>
      </c>
      <c r="Y20" s="52"/>
      <c r="Z20" s="52"/>
      <c r="AA20" s="5">
        <v>10.930137807</v>
      </c>
      <c r="AB20" s="5">
        <v>45.601367626</v>
      </c>
      <c r="AC20" s="5">
        <v>44.705840504</v>
      </c>
      <c r="AD20" s="5">
        <v>39.284273584</v>
      </c>
      <c r="AE20" s="5">
        <v>53.075304105</v>
      </c>
      <c r="AF20" s="5">
        <v>27.32482283</v>
      </c>
      <c r="AG20" s="5">
        <v>49.81331665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3</v>
      </c>
      <c r="AP20" s="5">
        <v>20</v>
      </c>
    </row>
    <row r="21" spans="1:42" s="35" customFormat="1" ht="13.5" customHeight="1">
      <c r="A21" s="46" t="s">
        <v>88</v>
      </c>
      <c r="B21" s="38"/>
      <c r="C21" s="38"/>
      <c r="D21" s="38"/>
      <c r="E21" s="38"/>
      <c r="F21" s="38"/>
      <c r="G21" s="38"/>
      <c r="H21" s="38"/>
      <c r="I21" s="40" t="s">
        <v>89</v>
      </c>
      <c r="Y21" s="52"/>
      <c r="Z21" s="52"/>
      <c r="AA21" s="5">
        <v>50.298772777</v>
      </c>
      <c r="AB21" s="5">
        <v>43.151715846</v>
      </c>
      <c r="AC21" s="5">
        <v>46.778269816</v>
      </c>
      <c r="AD21" s="5">
        <v>36.508003419</v>
      </c>
      <c r="AE21" s="5">
        <v>31.903272293</v>
      </c>
      <c r="AF21" s="5">
        <v>52.743801357</v>
      </c>
      <c r="AG21" s="5">
        <v>47.249471726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3</v>
      </c>
      <c r="AP21" s="5">
        <v>21</v>
      </c>
    </row>
    <row r="22" spans="1:42" s="35" customFormat="1" ht="12.75" customHeight="1">
      <c r="A22" s="41" t="s">
        <v>156</v>
      </c>
      <c r="B22" s="38">
        <f aca="true" t="shared" si="4" ref="B22:H23">+AA11</f>
        <v>96.418142172</v>
      </c>
      <c r="C22" s="38">
        <f t="shared" si="4"/>
        <v>92.473258149</v>
      </c>
      <c r="D22" s="38">
        <f t="shared" si="4"/>
        <v>93.900029065</v>
      </c>
      <c r="E22" s="38">
        <f t="shared" si="4"/>
        <v>95.574975754</v>
      </c>
      <c r="F22" s="38">
        <f t="shared" si="4"/>
        <v>98.416880639</v>
      </c>
      <c r="G22" s="38">
        <f t="shared" si="4"/>
        <v>97.004210183</v>
      </c>
      <c r="H22" s="38">
        <f t="shared" si="4"/>
        <v>94.230483321</v>
      </c>
      <c r="I22" s="45" t="s">
        <v>91</v>
      </c>
      <c r="Y22" s="52"/>
      <c r="Z22" s="52"/>
      <c r="AA22" s="5">
        <v>99.376268314</v>
      </c>
      <c r="AB22" s="5">
        <v>98.911916593</v>
      </c>
      <c r="AC22" s="5">
        <v>99.448006508</v>
      </c>
      <c r="AD22" s="5">
        <v>99.519852017</v>
      </c>
      <c r="AE22" s="5">
        <v>99.691331915</v>
      </c>
      <c r="AF22" s="5">
        <v>97.063939772</v>
      </c>
      <c r="AG22" s="5">
        <v>99.364945112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3</v>
      </c>
      <c r="AP22" s="5">
        <v>22</v>
      </c>
    </row>
    <row r="23" spans="1:42" s="35" customFormat="1" ht="12.75" customHeight="1">
      <c r="A23" s="41" t="s">
        <v>92</v>
      </c>
      <c r="B23" s="38">
        <f t="shared" si="4"/>
        <v>3.581857828</v>
      </c>
      <c r="C23" s="38">
        <f t="shared" si="4"/>
        <v>7.5267418507</v>
      </c>
      <c r="D23" s="38">
        <f t="shared" si="4"/>
        <v>6.0999709349</v>
      </c>
      <c r="E23" s="38">
        <f t="shared" si="4"/>
        <v>4.4250242461</v>
      </c>
      <c r="F23" s="38">
        <f t="shared" si="4"/>
        <v>1.5831193611</v>
      </c>
      <c r="G23" s="38">
        <f t="shared" si="4"/>
        <v>2.9957898167</v>
      </c>
      <c r="H23" s="38">
        <f t="shared" si="4"/>
        <v>5.7695166792</v>
      </c>
      <c r="I23" s="45" t="s">
        <v>93</v>
      </c>
      <c r="Y23" s="52"/>
      <c r="Z23" s="52"/>
      <c r="AA23" s="5">
        <v>79.303958219</v>
      </c>
      <c r="AB23" s="5">
        <v>83.173478964</v>
      </c>
      <c r="AC23" s="5">
        <v>74.626610214</v>
      </c>
      <c r="AD23" s="5">
        <v>78.666984359</v>
      </c>
      <c r="AE23" s="5">
        <v>68.021775207</v>
      </c>
      <c r="AF23" s="5">
        <v>56.818244096</v>
      </c>
      <c r="AG23" s="5">
        <v>69.070478074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3</v>
      </c>
      <c r="AP23" s="5">
        <v>23</v>
      </c>
    </row>
    <row r="24" spans="1:42" s="35" customFormat="1" ht="13.5" customHeight="1">
      <c r="A24" s="46" t="s">
        <v>94</v>
      </c>
      <c r="B24" s="38"/>
      <c r="C24" s="38"/>
      <c r="D24" s="38"/>
      <c r="E24" s="38"/>
      <c r="F24" s="38"/>
      <c r="G24" s="38"/>
      <c r="H24" s="38"/>
      <c r="I24" s="40" t="s">
        <v>95</v>
      </c>
      <c r="Y24" s="52"/>
      <c r="Z24" s="52"/>
      <c r="AA24" s="5">
        <v>38.351361394</v>
      </c>
      <c r="AB24" s="5">
        <v>31.467636584</v>
      </c>
      <c r="AC24" s="5">
        <v>42.622206797</v>
      </c>
      <c r="AD24" s="5">
        <v>34.772496267</v>
      </c>
      <c r="AE24" s="5">
        <v>51.950898378</v>
      </c>
      <c r="AF24" s="5">
        <v>68.737292122</v>
      </c>
      <c r="AG24" s="5">
        <v>48.053068904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3</v>
      </c>
      <c r="AP24" s="5">
        <v>24</v>
      </c>
    </row>
    <row r="25" spans="1:42" s="35" customFormat="1" ht="12.75" customHeight="1">
      <c r="A25" s="41" t="s">
        <v>96</v>
      </c>
      <c r="B25" s="38">
        <f aca="true" t="shared" si="5" ref="B25:H29">+AA13</f>
        <v>20.245801259</v>
      </c>
      <c r="C25" s="38">
        <f t="shared" si="5"/>
        <v>36.533659026</v>
      </c>
      <c r="D25" s="38">
        <f t="shared" si="5"/>
        <v>24.91200106</v>
      </c>
      <c r="E25" s="38">
        <f t="shared" si="5"/>
        <v>23.709051644</v>
      </c>
      <c r="F25" s="38">
        <f t="shared" si="5"/>
        <v>9.6798404602</v>
      </c>
      <c r="G25" s="38">
        <f t="shared" si="5"/>
        <v>4.7011269523</v>
      </c>
      <c r="H25" s="38">
        <f t="shared" si="5"/>
        <v>10.072519741</v>
      </c>
      <c r="I25" s="45" t="s">
        <v>97</v>
      </c>
      <c r="Y25" s="52"/>
      <c r="Z25" s="52"/>
      <c r="AA25" s="5">
        <v>14.861635744</v>
      </c>
      <c r="AB25" s="5">
        <v>19.728515739</v>
      </c>
      <c r="AC25" s="5">
        <v>23.393768017</v>
      </c>
      <c r="AD25" s="5">
        <v>17.546463605</v>
      </c>
      <c r="AE25" s="5">
        <v>34.534480923</v>
      </c>
      <c r="AF25" s="5">
        <v>64.287764948</v>
      </c>
      <c r="AG25" s="5">
        <v>29.670454027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3</v>
      </c>
      <c r="AP25" s="5">
        <v>25</v>
      </c>
    </row>
    <row r="26" spans="1:42" s="35" customFormat="1" ht="12.75" customHeight="1">
      <c r="A26" s="41" t="s">
        <v>98</v>
      </c>
      <c r="B26" s="38">
        <f t="shared" si="5"/>
        <v>70.888314502</v>
      </c>
      <c r="C26" s="38">
        <f t="shared" si="5"/>
        <v>59.559266506</v>
      </c>
      <c r="D26" s="38">
        <f t="shared" si="5"/>
        <v>63.362775597</v>
      </c>
      <c r="E26" s="38">
        <f t="shared" si="5"/>
        <v>62.751016618</v>
      </c>
      <c r="F26" s="38">
        <f t="shared" si="5"/>
        <v>21.901446339</v>
      </c>
      <c r="G26" s="38">
        <f t="shared" si="5"/>
        <v>35.059350348</v>
      </c>
      <c r="H26" s="38">
        <f t="shared" si="5"/>
        <v>59.355817756</v>
      </c>
      <c r="I26" s="45" t="s">
        <v>99</v>
      </c>
      <c r="Y26" s="52"/>
      <c r="Z26" s="52"/>
      <c r="AA26" s="5">
        <v>6.4187068872</v>
      </c>
      <c r="AB26" s="5">
        <v>4.6330362225</v>
      </c>
      <c r="AC26" s="5">
        <v>5.4728248827</v>
      </c>
      <c r="AD26" s="5">
        <v>3.5598728115</v>
      </c>
      <c r="AE26" s="5">
        <v>3.869084698</v>
      </c>
      <c r="AF26" s="5">
        <v>12.988265765</v>
      </c>
      <c r="AG26" s="5">
        <v>5.7725057585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3</v>
      </c>
      <c r="AP26" s="5">
        <v>26</v>
      </c>
    </row>
    <row r="27" spans="1:42" s="35" customFormat="1" ht="12.75" customHeight="1">
      <c r="A27" s="41" t="s">
        <v>100</v>
      </c>
      <c r="B27" s="38">
        <f t="shared" si="5"/>
        <v>5.7140799329</v>
      </c>
      <c r="C27" s="38">
        <f t="shared" si="5"/>
        <v>2.4961048208</v>
      </c>
      <c r="D27" s="38">
        <f t="shared" si="5"/>
        <v>6.5771018516</v>
      </c>
      <c r="E27" s="38">
        <f t="shared" si="5"/>
        <v>10.127857085</v>
      </c>
      <c r="F27" s="38">
        <f t="shared" si="5"/>
        <v>47.656543211</v>
      </c>
      <c r="G27" s="38">
        <f t="shared" si="5"/>
        <v>31.230597088</v>
      </c>
      <c r="H27" s="38">
        <f t="shared" si="5"/>
        <v>15.384458744</v>
      </c>
      <c r="I27" s="45" t="s">
        <v>101</v>
      </c>
      <c r="Y27" s="52"/>
      <c r="Z27" s="52"/>
      <c r="AA27" s="5">
        <v>20.140626413</v>
      </c>
      <c r="AB27" s="5">
        <v>20.402528633</v>
      </c>
      <c r="AC27" s="5">
        <v>20.634104844</v>
      </c>
      <c r="AD27" s="5">
        <v>19.675001724</v>
      </c>
      <c r="AE27" s="5">
        <v>25.813081654</v>
      </c>
      <c r="AF27" s="5">
        <v>40.402830286</v>
      </c>
      <c r="AG27" s="5">
        <v>32.574237015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3</v>
      </c>
      <c r="AP27" s="5">
        <v>27</v>
      </c>
    </row>
    <row r="28" spans="1:42" s="35" customFormat="1" ht="12.75" customHeight="1">
      <c r="A28" s="41" t="s">
        <v>102</v>
      </c>
      <c r="B28" s="38">
        <f t="shared" si="5"/>
        <v>3.1518043056</v>
      </c>
      <c r="C28" s="38">
        <f t="shared" si="5"/>
        <v>1.4109696479</v>
      </c>
      <c r="D28" s="38">
        <f t="shared" si="5"/>
        <v>5.1481214916</v>
      </c>
      <c r="E28" s="38">
        <f t="shared" si="5"/>
        <v>3.4120746523</v>
      </c>
      <c r="F28" s="38">
        <f t="shared" si="5"/>
        <v>20.76216999</v>
      </c>
      <c r="G28" s="38">
        <f t="shared" si="5"/>
        <v>29.008925611</v>
      </c>
      <c r="H28" s="38">
        <f t="shared" si="5"/>
        <v>15.18720376</v>
      </c>
      <c r="I28" s="45" t="s">
        <v>103</v>
      </c>
      <c r="Y28" s="52"/>
      <c r="Z28" s="52"/>
      <c r="AA28" s="5">
        <v>4.6043701571</v>
      </c>
      <c r="AB28" s="5">
        <v>7.5967313652</v>
      </c>
      <c r="AC28" s="5">
        <v>8.4161082518</v>
      </c>
      <c r="AD28" s="5">
        <v>3.5895225026</v>
      </c>
      <c r="AE28" s="5">
        <v>4.881951582</v>
      </c>
      <c r="AF28" s="5">
        <v>28.327690378</v>
      </c>
      <c r="AG28" s="5">
        <v>6.452545881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3</v>
      </c>
      <c r="AP28" s="5">
        <v>28</v>
      </c>
    </row>
    <row r="29" spans="1:42" s="35" customFormat="1" ht="12.75" customHeight="1">
      <c r="A29" s="46" t="s">
        <v>104</v>
      </c>
      <c r="B29" s="38">
        <f t="shared" si="5"/>
        <v>60.244624364</v>
      </c>
      <c r="C29" s="38">
        <f t="shared" si="5"/>
        <v>83.713082951</v>
      </c>
      <c r="D29" s="38">
        <f t="shared" si="5"/>
        <v>90.852625209</v>
      </c>
      <c r="E29" s="38">
        <f t="shared" si="5"/>
        <v>98.98114997</v>
      </c>
      <c r="F29" s="38">
        <f t="shared" si="5"/>
        <v>99.420880153</v>
      </c>
      <c r="G29" s="38">
        <f t="shared" si="5"/>
        <v>98.290995297</v>
      </c>
      <c r="H29" s="38">
        <f t="shared" si="5"/>
        <v>100</v>
      </c>
      <c r="I29" s="40" t="s">
        <v>105</v>
      </c>
      <c r="Y29" s="52"/>
      <c r="Z29" s="52"/>
      <c r="AA29" s="5">
        <v>40.864083728</v>
      </c>
      <c r="AB29" s="5">
        <v>29.341942776</v>
      </c>
      <c r="AC29" s="5">
        <v>32.394126142</v>
      </c>
      <c r="AD29" s="5">
        <v>23.508531254</v>
      </c>
      <c r="AE29" s="5">
        <v>41.372034802</v>
      </c>
      <c r="AF29" s="5">
        <v>67.947865095</v>
      </c>
      <c r="AG29" s="5">
        <v>42.282810283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3</v>
      </c>
      <c r="AP29" s="5">
        <v>29</v>
      </c>
    </row>
    <row r="30" spans="1:42" s="35" customFormat="1" ht="12.75" customHeight="1">
      <c r="A30" s="46" t="s">
        <v>106</v>
      </c>
      <c r="B30" s="38"/>
      <c r="C30" s="38"/>
      <c r="D30" s="38"/>
      <c r="E30" s="38"/>
      <c r="F30" s="38"/>
      <c r="G30" s="38"/>
      <c r="H30" s="38"/>
      <c r="I30" s="40" t="s">
        <v>107</v>
      </c>
      <c r="Y30" s="52"/>
      <c r="Z30" s="52"/>
      <c r="AA30" s="5">
        <v>3.431822859</v>
      </c>
      <c r="AB30" s="5">
        <v>6.4994892817</v>
      </c>
      <c r="AC30" s="5">
        <v>6.3318619399</v>
      </c>
      <c r="AD30" s="5">
        <v>2.0565814551</v>
      </c>
      <c r="AE30" s="5">
        <v>3.8973300598</v>
      </c>
      <c r="AF30" s="5">
        <v>23.355131541</v>
      </c>
      <c r="AG30" s="5">
        <v>8.069750575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3</v>
      </c>
      <c r="AP30" s="5">
        <v>30</v>
      </c>
    </row>
    <row r="31" spans="1:42" s="35" customFormat="1" ht="12.75" customHeight="1">
      <c r="A31" s="41" t="s">
        <v>157</v>
      </c>
      <c r="B31" s="38">
        <f aca="true" t="shared" si="6" ref="B31:H34">+AA18</f>
        <v>87.473046661</v>
      </c>
      <c r="C31" s="38">
        <f t="shared" si="6"/>
        <v>52.292449849</v>
      </c>
      <c r="D31" s="38">
        <f t="shared" si="6"/>
        <v>51.612220738</v>
      </c>
      <c r="E31" s="38">
        <f t="shared" si="6"/>
        <v>50.8134483</v>
      </c>
      <c r="F31" s="38">
        <f t="shared" si="6"/>
        <v>35.974432834</v>
      </c>
      <c r="G31" s="38">
        <f t="shared" si="6"/>
        <v>60.193487615</v>
      </c>
      <c r="H31" s="38">
        <f t="shared" si="6"/>
        <v>41.926149145</v>
      </c>
      <c r="I31" s="45" t="s">
        <v>109</v>
      </c>
      <c r="Y31" s="52"/>
      <c r="Z31" s="52"/>
      <c r="AA31" s="5">
        <v>72.283685252</v>
      </c>
      <c r="AB31" s="5">
        <v>78.278824945</v>
      </c>
      <c r="AC31" s="5">
        <v>77.146710483</v>
      </c>
      <c r="AD31" s="5">
        <v>84.847935529</v>
      </c>
      <c r="AE31" s="5">
        <v>87.847799116</v>
      </c>
      <c r="AF31" s="5">
        <v>85.715816345</v>
      </c>
      <c r="AG31" s="5">
        <v>77.744366098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3</v>
      </c>
      <c r="AP31" s="5">
        <v>31</v>
      </c>
    </row>
    <row r="32" spans="1:42" s="35" customFormat="1" ht="12.75" customHeight="1">
      <c r="A32" s="41" t="s">
        <v>110</v>
      </c>
      <c r="B32" s="38">
        <f t="shared" si="6"/>
        <v>1.5968155322</v>
      </c>
      <c r="C32" s="38">
        <f t="shared" si="6"/>
        <v>2.1061825246</v>
      </c>
      <c r="D32" s="38">
        <f t="shared" si="6"/>
        <v>3.6819387578</v>
      </c>
      <c r="E32" s="38">
        <f t="shared" si="6"/>
        <v>9.9022781157</v>
      </c>
      <c r="F32" s="38">
        <f t="shared" si="6"/>
        <v>10.950263061</v>
      </c>
      <c r="G32" s="38">
        <f t="shared" si="6"/>
        <v>12.481689555</v>
      </c>
      <c r="H32" s="38">
        <f t="shared" si="6"/>
        <v>8.260534205</v>
      </c>
      <c r="I32" s="45" t="s">
        <v>111</v>
      </c>
      <c r="Y32" s="52"/>
      <c r="Z32" s="52"/>
      <c r="AA32" s="5">
        <v>55.797423541</v>
      </c>
      <c r="AB32" s="5">
        <v>43.925756153</v>
      </c>
      <c r="AC32" s="5">
        <v>58.371470487</v>
      </c>
      <c r="AD32" s="5">
        <v>53.030189256</v>
      </c>
      <c r="AE32" s="5">
        <v>70.686802882</v>
      </c>
      <c r="AF32" s="5">
        <v>81.977853902</v>
      </c>
      <c r="AG32" s="5">
        <v>64.489487029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3</v>
      </c>
      <c r="AP32" s="5">
        <v>32</v>
      </c>
    </row>
    <row r="33" spans="1:42" s="35" customFormat="1" ht="12.75" customHeight="1">
      <c r="A33" s="41" t="s">
        <v>112</v>
      </c>
      <c r="B33" s="38">
        <f t="shared" si="6"/>
        <v>10.930137807</v>
      </c>
      <c r="C33" s="38">
        <f t="shared" si="6"/>
        <v>45.601367626</v>
      </c>
      <c r="D33" s="38">
        <f t="shared" si="6"/>
        <v>44.705840504</v>
      </c>
      <c r="E33" s="38">
        <f t="shared" si="6"/>
        <v>39.284273584</v>
      </c>
      <c r="F33" s="38">
        <f t="shared" si="6"/>
        <v>53.075304105</v>
      </c>
      <c r="G33" s="38">
        <f t="shared" si="6"/>
        <v>27.32482283</v>
      </c>
      <c r="H33" s="38">
        <f t="shared" si="6"/>
        <v>49.81331665</v>
      </c>
      <c r="I33" s="45" t="s">
        <v>113</v>
      </c>
      <c r="Y33" s="52"/>
      <c r="Z33" s="52"/>
      <c r="AA33" s="5">
        <v>94.54415598</v>
      </c>
      <c r="AB33" s="5">
        <v>89.620781235</v>
      </c>
      <c r="AC33" s="5">
        <v>89.545141397</v>
      </c>
      <c r="AD33" s="5">
        <v>96.032068418</v>
      </c>
      <c r="AE33" s="5">
        <v>96.201942242</v>
      </c>
      <c r="AF33" s="5">
        <v>96.004541427</v>
      </c>
      <c r="AG33" s="5">
        <v>94.826868214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3</v>
      </c>
      <c r="AP33" s="5">
        <v>33</v>
      </c>
    </row>
    <row r="34" spans="1:42" s="35" customFormat="1" ht="12.75" customHeight="1">
      <c r="A34" s="46" t="s">
        <v>114</v>
      </c>
      <c r="B34" s="38">
        <f t="shared" si="6"/>
        <v>50.298772777</v>
      </c>
      <c r="C34" s="38">
        <f t="shared" si="6"/>
        <v>43.151715846</v>
      </c>
      <c r="D34" s="38">
        <f t="shared" si="6"/>
        <v>46.778269816</v>
      </c>
      <c r="E34" s="38">
        <f t="shared" si="6"/>
        <v>36.508003419</v>
      </c>
      <c r="F34" s="38">
        <f t="shared" si="6"/>
        <v>31.903272293</v>
      </c>
      <c r="G34" s="38">
        <f t="shared" si="6"/>
        <v>52.743801357</v>
      </c>
      <c r="H34" s="38">
        <f t="shared" si="6"/>
        <v>47.249471726</v>
      </c>
      <c r="I34" s="40" t="s">
        <v>115</v>
      </c>
      <c r="Y34" s="52"/>
      <c r="Z34" s="52"/>
      <c r="AA34" s="5">
        <v>88.087215866</v>
      </c>
      <c r="AB34" s="5">
        <v>87.281219215</v>
      </c>
      <c r="AC34" s="5">
        <v>88.40283832</v>
      </c>
      <c r="AD34" s="5">
        <v>75.018679185</v>
      </c>
      <c r="AE34" s="5">
        <v>91.310785877</v>
      </c>
      <c r="AF34" s="5">
        <v>94.00424797</v>
      </c>
      <c r="AG34" s="5">
        <v>90.936207389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3</v>
      </c>
      <c r="AP34" s="5">
        <v>34</v>
      </c>
    </row>
    <row r="35" spans="1:42" s="35" customFormat="1" ht="12.75" customHeight="1">
      <c r="A35" s="32" t="s">
        <v>19</v>
      </c>
      <c r="B35" s="38"/>
      <c r="C35" s="38"/>
      <c r="D35" s="38"/>
      <c r="E35" s="38"/>
      <c r="F35" s="38"/>
      <c r="G35" s="38"/>
      <c r="H35" s="38"/>
      <c r="I35" s="34" t="s">
        <v>20</v>
      </c>
      <c r="Y35" s="52"/>
      <c r="Z35" s="52"/>
      <c r="AA35" s="5">
        <v>51.598317679</v>
      </c>
      <c r="AB35" s="5">
        <v>39.39562007</v>
      </c>
      <c r="AC35" s="5">
        <v>55.267338865</v>
      </c>
      <c r="AD35" s="5">
        <v>51.987228182</v>
      </c>
      <c r="AE35" s="5">
        <v>68.151419401</v>
      </c>
      <c r="AF35" s="5">
        <v>79.981969318</v>
      </c>
      <c r="AG35" s="5">
        <v>59.340851664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3</v>
      </c>
      <c r="AP35" s="5">
        <v>35</v>
      </c>
    </row>
    <row r="36" spans="1:42" s="35" customFormat="1" ht="12.75" customHeight="1">
      <c r="A36" s="46" t="s">
        <v>116</v>
      </c>
      <c r="B36" s="38"/>
      <c r="C36" s="38"/>
      <c r="D36" s="38"/>
      <c r="E36" s="38"/>
      <c r="F36" s="38"/>
      <c r="G36" s="38"/>
      <c r="H36" s="38"/>
      <c r="I36" s="47" t="s">
        <v>117</v>
      </c>
      <c r="Y36" s="52"/>
      <c r="Z36" s="52"/>
      <c r="AA36" s="5">
        <v>2.7322714329</v>
      </c>
      <c r="AB36" s="5">
        <v>1.4681108646</v>
      </c>
      <c r="AC36" s="5">
        <v>5.9544056466</v>
      </c>
      <c r="AD36" s="5">
        <v>1.4671970622</v>
      </c>
      <c r="AE36" s="5">
        <v>19.283348606</v>
      </c>
      <c r="AF36" s="5">
        <v>25.328317132</v>
      </c>
      <c r="AG36" s="5">
        <v>6.4875608544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3</v>
      </c>
      <c r="AP36" s="5">
        <v>36</v>
      </c>
    </row>
    <row r="37" spans="1:42" s="35" customFormat="1" ht="12.75" customHeight="1">
      <c r="A37" s="41" t="s">
        <v>118</v>
      </c>
      <c r="B37" s="38">
        <f aca="true" t="shared" si="7" ref="B37:B50">+AA22</f>
        <v>99.376268314</v>
      </c>
      <c r="C37" s="38">
        <f aca="true" t="shared" si="8" ref="C37:C50">+AB22</f>
        <v>98.911916593</v>
      </c>
      <c r="D37" s="38">
        <f aca="true" t="shared" si="9" ref="D37:D50">+AC22</f>
        <v>99.448006508</v>
      </c>
      <c r="E37" s="38">
        <f aca="true" t="shared" si="10" ref="E37:E50">+AD22</f>
        <v>99.519852017</v>
      </c>
      <c r="F37" s="38">
        <f aca="true" t="shared" si="11" ref="F37:F50">+AE22</f>
        <v>99.691331915</v>
      </c>
      <c r="G37" s="38">
        <f aca="true" t="shared" si="12" ref="G37:G50">+AF22</f>
        <v>97.063939772</v>
      </c>
      <c r="H37" s="38">
        <f aca="true" t="shared" si="13" ref="H37:H50">+AG22</f>
        <v>99.364945112</v>
      </c>
      <c r="I37" s="45" t="s">
        <v>119</v>
      </c>
      <c r="Y37" s="52"/>
      <c r="Z37" s="52"/>
      <c r="AA37" s="5">
        <v>59.11141191</v>
      </c>
      <c r="AB37" s="5">
        <v>49.197817956</v>
      </c>
      <c r="AC37" s="5">
        <v>52.286806198</v>
      </c>
      <c r="AD37" s="5">
        <v>71.235403585</v>
      </c>
      <c r="AE37" s="5">
        <v>60.151133084</v>
      </c>
      <c r="AF37" s="5">
        <v>57.163095433</v>
      </c>
      <c r="AG37" s="5">
        <v>49.279474161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4</v>
      </c>
      <c r="AP37" s="5">
        <v>1</v>
      </c>
    </row>
    <row r="38" spans="1:42" s="35" customFormat="1" ht="12.75" customHeight="1">
      <c r="A38" s="41" t="s">
        <v>120</v>
      </c>
      <c r="B38" s="38">
        <f t="shared" si="7"/>
        <v>79.303958219</v>
      </c>
      <c r="C38" s="38">
        <f t="shared" si="8"/>
        <v>83.173478964</v>
      </c>
      <c r="D38" s="38">
        <f t="shared" si="9"/>
        <v>74.626610214</v>
      </c>
      <c r="E38" s="38">
        <f t="shared" si="10"/>
        <v>78.666984359</v>
      </c>
      <c r="F38" s="38">
        <f t="shared" si="11"/>
        <v>68.021775207</v>
      </c>
      <c r="G38" s="38">
        <f t="shared" si="12"/>
        <v>56.818244096</v>
      </c>
      <c r="H38" s="38">
        <f t="shared" si="13"/>
        <v>69.070478074</v>
      </c>
      <c r="I38" s="45" t="s">
        <v>121</v>
      </c>
      <c r="Y38" s="52"/>
      <c r="Z38" s="52"/>
      <c r="AA38" s="5">
        <v>82.967370812</v>
      </c>
      <c r="AB38" s="5">
        <v>81.140430192</v>
      </c>
      <c r="AC38" s="5">
        <v>63.953217162</v>
      </c>
      <c r="AD38" s="5">
        <v>85.53190666</v>
      </c>
      <c r="AE38" s="5">
        <v>89.705361107</v>
      </c>
      <c r="AF38" s="5">
        <v>91.135270466</v>
      </c>
      <c r="AG38" s="5">
        <v>83.374959544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4</v>
      </c>
      <c r="AP38" s="5">
        <v>2</v>
      </c>
    </row>
    <row r="39" spans="1:42" s="35" customFormat="1" ht="12.75" customHeight="1">
      <c r="A39" s="41" t="s">
        <v>122</v>
      </c>
      <c r="B39" s="38">
        <f t="shared" si="7"/>
        <v>38.351361394</v>
      </c>
      <c r="C39" s="38">
        <f t="shared" si="8"/>
        <v>31.467636584</v>
      </c>
      <c r="D39" s="38">
        <f t="shared" si="9"/>
        <v>42.622206797</v>
      </c>
      <c r="E39" s="38">
        <f t="shared" si="10"/>
        <v>34.772496267</v>
      </c>
      <c r="F39" s="38">
        <f t="shared" si="11"/>
        <v>51.950898378</v>
      </c>
      <c r="G39" s="38">
        <f t="shared" si="12"/>
        <v>68.737292122</v>
      </c>
      <c r="H39" s="38">
        <f t="shared" si="13"/>
        <v>48.053068904</v>
      </c>
      <c r="I39" s="45" t="s">
        <v>123</v>
      </c>
      <c r="Y39" s="52"/>
      <c r="Z39" s="52"/>
      <c r="AA39" s="5">
        <v>37.767018869</v>
      </c>
      <c r="AB39" s="5">
        <v>52.54456</v>
      </c>
      <c r="AC39" s="5">
        <v>47.861959027</v>
      </c>
      <c r="AD39" s="5">
        <v>37.77160426</v>
      </c>
      <c r="AE39" s="5">
        <v>23.850412926</v>
      </c>
      <c r="AF39" s="5">
        <v>26.427806875</v>
      </c>
      <c r="AG39" s="5">
        <v>27.229517795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4</v>
      </c>
      <c r="AP39" s="5">
        <v>3</v>
      </c>
    </row>
    <row r="40" spans="1:42" s="35" customFormat="1" ht="12.75" customHeight="1">
      <c r="A40" s="41" t="s">
        <v>124</v>
      </c>
      <c r="B40" s="38">
        <f t="shared" si="7"/>
        <v>14.861635744</v>
      </c>
      <c r="C40" s="38">
        <f t="shared" si="8"/>
        <v>19.728515739</v>
      </c>
      <c r="D40" s="38">
        <f t="shared" si="9"/>
        <v>23.393768017</v>
      </c>
      <c r="E40" s="38">
        <f t="shared" si="10"/>
        <v>17.546463605</v>
      </c>
      <c r="F40" s="38">
        <f t="shared" si="11"/>
        <v>34.534480923</v>
      </c>
      <c r="G40" s="38">
        <f t="shared" si="12"/>
        <v>64.287764948</v>
      </c>
      <c r="H40" s="38">
        <f t="shared" si="13"/>
        <v>29.670454027</v>
      </c>
      <c r="I40" s="45" t="s">
        <v>125</v>
      </c>
      <c r="Y40" s="52"/>
      <c r="Z40" s="52"/>
      <c r="AA40" s="5">
        <v>88.751190545</v>
      </c>
      <c r="AB40" s="5">
        <v>94.132194128</v>
      </c>
      <c r="AC40" s="5">
        <v>94.688834556</v>
      </c>
      <c r="AD40" s="5">
        <v>83.934074892</v>
      </c>
      <c r="AE40" s="5">
        <v>88.292478342</v>
      </c>
      <c r="AF40" s="5">
        <v>90.169752531</v>
      </c>
      <c r="AG40" s="5">
        <v>85.226328641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4</v>
      </c>
      <c r="AP40" s="5">
        <v>4</v>
      </c>
    </row>
    <row r="41" spans="1:42" s="35" customFormat="1" ht="12.75" customHeight="1">
      <c r="A41" s="41" t="s">
        <v>160</v>
      </c>
      <c r="B41" s="38">
        <f t="shared" si="7"/>
        <v>6.4187068872</v>
      </c>
      <c r="C41" s="38">
        <f t="shared" si="8"/>
        <v>4.6330362225</v>
      </c>
      <c r="D41" s="38">
        <f t="shared" si="9"/>
        <v>5.4728248827</v>
      </c>
      <c r="E41" s="38">
        <f t="shared" si="10"/>
        <v>3.5598728115</v>
      </c>
      <c r="F41" s="38">
        <f t="shared" si="11"/>
        <v>3.869084698</v>
      </c>
      <c r="G41" s="38">
        <f t="shared" si="12"/>
        <v>12.988265765</v>
      </c>
      <c r="H41" s="38">
        <f t="shared" si="13"/>
        <v>5.7725057585</v>
      </c>
      <c r="I41" s="45" t="s">
        <v>127</v>
      </c>
      <c r="Y41" s="52"/>
      <c r="Z41" s="52"/>
      <c r="AA41" s="5">
        <v>30.870838692</v>
      </c>
      <c r="AB41" s="5">
        <v>43.076266034</v>
      </c>
      <c r="AC41" s="5">
        <v>54.997998962</v>
      </c>
      <c r="AD41" s="5">
        <v>21.232024572</v>
      </c>
      <c r="AE41" s="5">
        <v>10.428402598</v>
      </c>
      <c r="AF41" s="5">
        <v>9.8310444955</v>
      </c>
      <c r="AG41" s="5">
        <v>46.806525282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4</v>
      </c>
      <c r="AP41" s="5">
        <v>5</v>
      </c>
    </row>
    <row r="42" spans="1:42" s="35" customFormat="1" ht="12.75" customHeight="1">
      <c r="A42" s="41" t="s">
        <v>128</v>
      </c>
      <c r="B42" s="38">
        <f t="shared" si="7"/>
        <v>20.140626413</v>
      </c>
      <c r="C42" s="38">
        <f t="shared" si="8"/>
        <v>20.402528633</v>
      </c>
      <c r="D42" s="38">
        <f t="shared" si="9"/>
        <v>20.634104844</v>
      </c>
      <c r="E42" s="38">
        <f t="shared" si="10"/>
        <v>19.675001724</v>
      </c>
      <c r="F42" s="38">
        <f t="shared" si="11"/>
        <v>25.813081654</v>
      </c>
      <c r="G42" s="38">
        <f t="shared" si="12"/>
        <v>40.402830286</v>
      </c>
      <c r="H42" s="38">
        <f t="shared" si="13"/>
        <v>32.574237015</v>
      </c>
      <c r="I42" s="45" t="s">
        <v>129</v>
      </c>
      <c r="Y42" s="52"/>
      <c r="Z42" s="52"/>
      <c r="AA42" s="5">
        <v>97.626342832</v>
      </c>
      <c r="AB42" s="5">
        <v>99.560118003</v>
      </c>
      <c r="AC42" s="5">
        <v>98.046047315</v>
      </c>
      <c r="AD42" s="5">
        <v>98.242352434</v>
      </c>
      <c r="AE42" s="5">
        <v>97.442290856</v>
      </c>
      <c r="AF42" s="5">
        <v>96.95533987</v>
      </c>
      <c r="AG42" s="5">
        <v>95.282972438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4</v>
      </c>
      <c r="AP42" s="5">
        <v>6</v>
      </c>
    </row>
    <row r="43" spans="1:42" s="35" customFormat="1" ht="12.75" customHeight="1">
      <c r="A43" s="41" t="s">
        <v>130</v>
      </c>
      <c r="B43" s="38">
        <f t="shared" si="7"/>
        <v>4.6043701571</v>
      </c>
      <c r="C43" s="38">
        <f t="shared" si="8"/>
        <v>7.5967313652</v>
      </c>
      <c r="D43" s="38">
        <f t="shared" si="9"/>
        <v>8.4161082518</v>
      </c>
      <c r="E43" s="38">
        <f t="shared" si="10"/>
        <v>3.5895225026</v>
      </c>
      <c r="F43" s="38">
        <f t="shared" si="11"/>
        <v>4.881951582</v>
      </c>
      <c r="G43" s="38">
        <f t="shared" si="12"/>
        <v>28.327690378</v>
      </c>
      <c r="H43" s="38">
        <f t="shared" si="13"/>
        <v>6.452545881</v>
      </c>
      <c r="I43" s="45" t="s">
        <v>131</v>
      </c>
      <c r="Y43" s="52"/>
      <c r="Z43" s="52"/>
      <c r="AA43" s="5">
        <v>16.276129733</v>
      </c>
      <c r="AB43" s="5">
        <v>16.829614739</v>
      </c>
      <c r="AC43" s="5">
        <v>24.515393252</v>
      </c>
      <c r="AD43" s="5">
        <v>14.862325256</v>
      </c>
      <c r="AE43" s="5">
        <v>4.2380865177</v>
      </c>
      <c r="AF43" s="5">
        <v>3.6137913872</v>
      </c>
      <c r="AG43" s="5">
        <v>27.285745996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4</v>
      </c>
      <c r="AP43" s="5">
        <v>7</v>
      </c>
    </row>
    <row r="44" spans="1:42" s="35" customFormat="1" ht="12.75" customHeight="1">
      <c r="A44" s="41" t="s">
        <v>132</v>
      </c>
      <c r="B44" s="38">
        <f t="shared" si="7"/>
        <v>40.864083728</v>
      </c>
      <c r="C44" s="38">
        <f t="shared" si="8"/>
        <v>29.341942776</v>
      </c>
      <c r="D44" s="38">
        <f t="shared" si="9"/>
        <v>32.394126142</v>
      </c>
      <c r="E44" s="38">
        <f t="shared" si="10"/>
        <v>23.508531254</v>
      </c>
      <c r="F44" s="38">
        <f t="shared" si="11"/>
        <v>41.372034802</v>
      </c>
      <c r="G44" s="38">
        <f t="shared" si="12"/>
        <v>67.947865095</v>
      </c>
      <c r="H44" s="38">
        <f t="shared" si="13"/>
        <v>42.282810283</v>
      </c>
      <c r="I44" s="45" t="s">
        <v>133</v>
      </c>
      <c r="Y44" s="52"/>
      <c r="Z44" s="52"/>
      <c r="AA44" s="5">
        <v>9.9798697365</v>
      </c>
      <c r="AB44" s="5">
        <v>11.916936563</v>
      </c>
      <c r="AC44" s="5">
        <v>20.899646601</v>
      </c>
      <c r="AD44" s="5">
        <v>9.766926753</v>
      </c>
      <c r="AE44" s="5">
        <v>5.1334824282</v>
      </c>
      <c r="AF44" s="5">
        <v>7.8529100764</v>
      </c>
      <c r="AG44" s="5">
        <v>3.7850170233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</v>
      </c>
      <c r="AN44" s="5">
        <v>11</v>
      </c>
      <c r="AO44" s="5">
        <v>4</v>
      </c>
      <c r="AP44" s="5">
        <v>8</v>
      </c>
    </row>
    <row r="45" spans="1:42" s="35" customFormat="1" ht="12.75" customHeight="1">
      <c r="A45" s="41" t="s">
        <v>134</v>
      </c>
      <c r="B45" s="38">
        <f t="shared" si="7"/>
        <v>3.431822859</v>
      </c>
      <c r="C45" s="38">
        <f t="shared" si="8"/>
        <v>6.4994892817</v>
      </c>
      <c r="D45" s="38">
        <f t="shared" si="9"/>
        <v>6.3318619399</v>
      </c>
      <c r="E45" s="38">
        <f t="shared" si="10"/>
        <v>2.0565814551</v>
      </c>
      <c r="F45" s="38">
        <f t="shared" si="11"/>
        <v>3.8973300598</v>
      </c>
      <c r="G45" s="38">
        <f t="shared" si="12"/>
        <v>23.355131541</v>
      </c>
      <c r="H45" s="38">
        <f t="shared" si="13"/>
        <v>8.069750575</v>
      </c>
      <c r="I45" s="45" t="s">
        <v>135</v>
      </c>
      <c r="Y45" s="52"/>
      <c r="Z45" s="52"/>
      <c r="AA45" s="5">
        <v>32.838773436</v>
      </c>
      <c r="AB45" s="5">
        <v>36.270082317</v>
      </c>
      <c r="AC45" s="5">
        <v>38.112579561</v>
      </c>
      <c r="AD45" s="5">
        <v>42.628412379</v>
      </c>
      <c r="AE45" s="5">
        <v>28.140627095</v>
      </c>
      <c r="AF45" s="5">
        <v>31.863085101</v>
      </c>
      <c r="AG45" s="5">
        <v>16.98696333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</v>
      </c>
      <c r="AN45" s="5">
        <v>11</v>
      </c>
      <c r="AO45" s="5">
        <v>4</v>
      </c>
      <c r="AP45" s="5">
        <v>9</v>
      </c>
    </row>
    <row r="46" spans="1:42" s="35" customFormat="1" ht="12.75" customHeight="1">
      <c r="A46" s="44" t="s">
        <v>136</v>
      </c>
      <c r="B46" s="38">
        <f t="shared" si="7"/>
        <v>72.283685252</v>
      </c>
      <c r="C46" s="38">
        <f t="shared" si="8"/>
        <v>78.278824945</v>
      </c>
      <c r="D46" s="38">
        <f t="shared" si="9"/>
        <v>77.146710483</v>
      </c>
      <c r="E46" s="38">
        <f t="shared" si="10"/>
        <v>84.847935529</v>
      </c>
      <c r="F46" s="38">
        <f t="shared" si="11"/>
        <v>87.847799116</v>
      </c>
      <c r="G46" s="38">
        <f t="shared" si="12"/>
        <v>85.715816345</v>
      </c>
      <c r="H46" s="38">
        <f t="shared" si="13"/>
        <v>77.744366098</v>
      </c>
      <c r="I46" s="45" t="s">
        <v>137</v>
      </c>
      <c r="Y46" s="52"/>
      <c r="Z46" s="52"/>
      <c r="AA46" s="5">
        <v>39.887438212</v>
      </c>
      <c r="AB46" s="5">
        <v>40.914569703</v>
      </c>
      <c r="AC46" s="5">
        <v>57.681221365</v>
      </c>
      <c r="AD46" s="5">
        <v>44.143168602</v>
      </c>
      <c r="AE46" s="5">
        <v>32.233842053</v>
      </c>
      <c r="AF46" s="5">
        <v>32.989115785</v>
      </c>
      <c r="AG46" s="5">
        <v>34.592639047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</v>
      </c>
      <c r="AN46" s="5">
        <v>11</v>
      </c>
      <c r="AO46" s="5">
        <v>4</v>
      </c>
      <c r="AP46" s="5">
        <v>10</v>
      </c>
    </row>
    <row r="47" spans="1:42" s="35" customFormat="1" ht="12.75" customHeight="1">
      <c r="A47" s="41" t="s">
        <v>138</v>
      </c>
      <c r="B47" s="38">
        <f t="shared" si="7"/>
        <v>55.797423541</v>
      </c>
      <c r="C47" s="38">
        <f t="shared" si="8"/>
        <v>43.925756153</v>
      </c>
      <c r="D47" s="38">
        <f t="shared" si="9"/>
        <v>58.371470487</v>
      </c>
      <c r="E47" s="38">
        <f t="shared" si="10"/>
        <v>53.030189256</v>
      </c>
      <c r="F47" s="38">
        <f t="shared" si="11"/>
        <v>70.686802882</v>
      </c>
      <c r="G47" s="38">
        <f t="shared" si="12"/>
        <v>81.977853902</v>
      </c>
      <c r="H47" s="38">
        <f t="shared" si="13"/>
        <v>64.489487029</v>
      </c>
      <c r="I47" s="45" t="s">
        <v>139</v>
      </c>
      <c r="Y47" s="52"/>
      <c r="Z47" s="52"/>
      <c r="AA47" s="5">
        <v>97.800489083</v>
      </c>
      <c r="AB47" s="5">
        <v>99.451058887</v>
      </c>
      <c r="AC47" s="5">
        <v>98.148284499</v>
      </c>
      <c r="AD47" s="5">
        <v>99.103640032</v>
      </c>
      <c r="AE47" s="5">
        <v>96.140775222</v>
      </c>
      <c r="AF47" s="5">
        <v>95.623493347</v>
      </c>
      <c r="AG47" s="5">
        <v>97.777813928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</v>
      </c>
      <c r="AN47" s="5">
        <v>11</v>
      </c>
      <c r="AO47" s="5">
        <v>4</v>
      </c>
      <c r="AP47" s="5">
        <v>11</v>
      </c>
    </row>
    <row r="48" spans="1:42" s="35" customFormat="1" ht="12.75" customHeight="1">
      <c r="A48" s="41" t="s">
        <v>140</v>
      </c>
      <c r="B48" s="38">
        <f t="shared" si="7"/>
        <v>94.54415598</v>
      </c>
      <c r="C48" s="38">
        <f t="shared" si="8"/>
        <v>89.620781235</v>
      </c>
      <c r="D48" s="38">
        <f t="shared" si="9"/>
        <v>89.545141397</v>
      </c>
      <c r="E48" s="38">
        <f t="shared" si="10"/>
        <v>96.032068418</v>
      </c>
      <c r="F48" s="38">
        <f t="shared" si="11"/>
        <v>96.201942242</v>
      </c>
      <c r="G48" s="38">
        <f t="shared" si="12"/>
        <v>96.004541427</v>
      </c>
      <c r="H48" s="38">
        <f t="shared" si="13"/>
        <v>94.826868214</v>
      </c>
      <c r="I48" s="45" t="s">
        <v>141</v>
      </c>
      <c r="Y48" s="52"/>
      <c r="Z48" s="52"/>
      <c r="AA48" s="5">
        <v>49.352305527</v>
      </c>
      <c r="AB48" s="5">
        <v>53.499546051</v>
      </c>
      <c r="AC48" s="5">
        <v>41.469750002</v>
      </c>
      <c r="AD48" s="5">
        <v>51.441088934</v>
      </c>
      <c r="AE48" s="5">
        <v>32.958060269</v>
      </c>
      <c r="AF48" s="5">
        <v>42.496649572</v>
      </c>
      <c r="AG48" s="5">
        <v>50.856707941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</v>
      </c>
      <c r="AN48" s="5">
        <v>11</v>
      </c>
      <c r="AO48" s="5">
        <v>4</v>
      </c>
      <c r="AP48" s="5">
        <v>12</v>
      </c>
    </row>
    <row r="49" spans="1:42" s="35" customFormat="1" ht="12.75" customHeight="1">
      <c r="A49" s="41" t="s">
        <v>142</v>
      </c>
      <c r="B49" s="38">
        <f t="shared" si="7"/>
        <v>88.087215866</v>
      </c>
      <c r="C49" s="38">
        <f t="shared" si="8"/>
        <v>87.281219215</v>
      </c>
      <c r="D49" s="38">
        <f t="shared" si="9"/>
        <v>88.40283832</v>
      </c>
      <c r="E49" s="38">
        <f t="shared" si="10"/>
        <v>75.018679185</v>
      </c>
      <c r="F49" s="38">
        <f t="shared" si="11"/>
        <v>91.310785877</v>
      </c>
      <c r="G49" s="38">
        <f t="shared" si="12"/>
        <v>94.00424797</v>
      </c>
      <c r="H49" s="38">
        <f t="shared" si="13"/>
        <v>90.936207389</v>
      </c>
      <c r="I49" s="45" t="s">
        <v>143</v>
      </c>
      <c r="Y49" s="52"/>
      <c r="Z49" s="52"/>
      <c r="AA49" s="5">
        <v>43.394197356</v>
      </c>
      <c r="AB49" s="5">
        <v>50.522368773</v>
      </c>
      <c r="AC49" s="5">
        <v>60.445792992</v>
      </c>
      <c r="AD49" s="5">
        <v>46.110941908</v>
      </c>
      <c r="AE49" s="5">
        <v>34.924496066</v>
      </c>
      <c r="AF49" s="5">
        <v>34.981908002</v>
      </c>
      <c r="AG49" s="5">
        <v>28.545217448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</v>
      </c>
      <c r="AN49" s="5">
        <v>11</v>
      </c>
      <c r="AO49" s="5">
        <v>4</v>
      </c>
      <c r="AP49" s="5">
        <v>13</v>
      </c>
    </row>
    <row r="50" spans="1:42" s="35" customFormat="1" ht="13.5" customHeight="1">
      <c r="A50" s="41" t="s">
        <v>144</v>
      </c>
      <c r="B50" s="38">
        <f t="shared" si="7"/>
        <v>51.598317679</v>
      </c>
      <c r="C50" s="38">
        <f t="shared" si="8"/>
        <v>39.39562007</v>
      </c>
      <c r="D50" s="38">
        <f t="shared" si="9"/>
        <v>55.267338865</v>
      </c>
      <c r="E50" s="38">
        <f t="shared" si="10"/>
        <v>51.987228182</v>
      </c>
      <c r="F50" s="38">
        <f t="shared" si="11"/>
        <v>68.151419401</v>
      </c>
      <c r="G50" s="38">
        <f t="shared" si="12"/>
        <v>79.981969318</v>
      </c>
      <c r="H50" s="38">
        <f t="shared" si="13"/>
        <v>59.340851664</v>
      </c>
      <c r="I50" s="45" t="s">
        <v>145</v>
      </c>
      <c r="Y50" s="52"/>
      <c r="Z50" s="52"/>
      <c r="AA50" s="5">
        <v>19.16174707</v>
      </c>
      <c r="AB50" s="5">
        <v>14.351287157</v>
      </c>
      <c r="AC50" s="5">
        <v>25.585420463</v>
      </c>
      <c r="AD50" s="5">
        <v>23.527402361</v>
      </c>
      <c r="AE50" s="5">
        <v>20.010363549</v>
      </c>
      <c r="AF50" s="5">
        <v>18.498853958</v>
      </c>
      <c r="AG50" s="5">
        <v>17.797657531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</v>
      </c>
      <c r="AN50" s="5">
        <v>11</v>
      </c>
      <c r="AO50" s="5">
        <v>4</v>
      </c>
      <c r="AP50" s="5">
        <v>14</v>
      </c>
    </row>
    <row r="51" spans="1:40" s="35" customFormat="1" ht="7.5" customHeight="1" thickBot="1">
      <c r="A51" s="81"/>
      <c r="B51" s="94"/>
      <c r="C51" s="94"/>
      <c r="D51" s="94"/>
      <c r="E51" s="94"/>
      <c r="F51" s="94"/>
      <c r="G51" s="94"/>
      <c r="H51" s="95"/>
      <c r="I51" s="96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2:40" s="35" customFormat="1" ht="16.5" thickTop="1">
      <c r="B52" s="56"/>
      <c r="C52" s="56"/>
      <c r="D52" s="56"/>
      <c r="E52" s="56"/>
      <c r="F52" s="56"/>
      <c r="G52" s="56"/>
      <c r="I52" s="85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  <row r="53" spans="25:40" ht="15.75"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</row>
  </sheetData>
  <sheetProtection/>
  <mergeCells count="1">
    <mergeCell ref="F3:I3"/>
  </mergeCells>
  <printOptions/>
  <pageMargins left="0.7874015748031497" right="0.7874015748031497" top="0.2755905511811024" bottom="1.3385826771653544" header="0" footer="0.9055118110236221"/>
  <pageSetup horizontalDpi="600" verticalDpi="600" orientation="portrait" pageOrder="overThenDown" paperSize="9" r:id="rId2"/>
  <headerFooter alignWithMargins="0">
    <oddFooter>&amp;C&amp;"細明體,標準"&amp;11－&amp;"CG Times (W1),標準"&amp;P+92&amp;"細明體,標準"－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P54"/>
  <sheetViews>
    <sheetView showGridLines="0" workbookViewId="0" topLeftCell="A1">
      <selection activeCell="F5" sqref="F5"/>
    </sheetView>
  </sheetViews>
  <sheetFormatPr defaultColWidth="9.00390625" defaultRowHeight="15.75"/>
  <cols>
    <col min="1" max="1" width="28.625" style="5" customWidth="1"/>
    <col min="2" max="5" width="11.125" style="98" customWidth="1"/>
    <col min="6" max="8" width="14.625" style="5" customWidth="1"/>
    <col min="9" max="9" width="30.125" style="129" customWidth="1"/>
    <col min="10" max="16384" width="9.00390625" style="5" customWidth="1"/>
  </cols>
  <sheetData>
    <row r="1" spans="1:42" ht="15.75" customHeight="1">
      <c r="A1" s="97" t="s">
        <v>21</v>
      </c>
      <c r="I1" s="99" t="s">
        <v>22</v>
      </c>
      <c r="AA1" s="5">
        <v>59.11141191</v>
      </c>
      <c r="AB1" s="5">
        <v>49.197817956</v>
      </c>
      <c r="AC1" s="5">
        <v>52.286806198</v>
      </c>
      <c r="AD1" s="5">
        <v>71.235403585</v>
      </c>
      <c r="AE1" s="5">
        <v>60.151133084</v>
      </c>
      <c r="AF1" s="5">
        <v>57.163095433</v>
      </c>
      <c r="AG1" s="5">
        <v>49.279474161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4</v>
      </c>
      <c r="AP1" s="5">
        <v>1</v>
      </c>
    </row>
    <row r="2" spans="9:42" ht="7.5" customHeight="1">
      <c r="I2" s="5"/>
      <c r="AA2" s="5">
        <v>82.967370812</v>
      </c>
      <c r="AB2" s="5">
        <v>81.140430192</v>
      </c>
      <c r="AC2" s="5">
        <v>63.953217162</v>
      </c>
      <c r="AD2" s="5">
        <v>85.53190666</v>
      </c>
      <c r="AE2" s="5">
        <v>89.705361107</v>
      </c>
      <c r="AF2" s="5">
        <v>91.135270466</v>
      </c>
      <c r="AG2" s="5">
        <v>83.374959544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4</v>
      </c>
      <c r="AP2" s="5">
        <v>2</v>
      </c>
    </row>
    <row r="3" spans="1:42" ht="16.5" customHeight="1">
      <c r="A3" s="100" t="s">
        <v>44</v>
      </c>
      <c r="B3" s="100"/>
      <c r="C3" s="100"/>
      <c r="D3" s="100"/>
      <c r="E3" s="100"/>
      <c r="F3" s="101" t="s">
        <v>171</v>
      </c>
      <c r="G3" s="101"/>
      <c r="H3" s="101"/>
      <c r="I3" s="101"/>
      <c r="AA3" s="5">
        <v>37.767018869</v>
      </c>
      <c r="AB3" s="5">
        <v>52.54456</v>
      </c>
      <c r="AC3" s="5">
        <v>47.861959027</v>
      </c>
      <c r="AD3" s="5">
        <v>37.77160426</v>
      </c>
      <c r="AE3" s="5">
        <v>23.850412926</v>
      </c>
      <c r="AF3" s="5">
        <v>26.427806875</v>
      </c>
      <c r="AG3" s="5">
        <v>27.229517795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4</v>
      </c>
      <c r="AP3" s="5">
        <v>3</v>
      </c>
    </row>
    <row r="4" spans="1:42" ht="7.5" customHeight="1">
      <c r="A4" s="102"/>
      <c r="I4" s="5"/>
      <c r="AA4" s="5">
        <v>88.751190545</v>
      </c>
      <c r="AB4" s="5">
        <v>94.132194128</v>
      </c>
      <c r="AC4" s="5">
        <v>94.688834556</v>
      </c>
      <c r="AD4" s="5">
        <v>83.934074892</v>
      </c>
      <c r="AE4" s="5">
        <v>88.292478342</v>
      </c>
      <c r="AF4" s="5">
        <v>90.169752531</v>
      </c>
      <c r="AG4" s="5">
        <v>85.226328641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4</v>
      </c>
      <c r="AP4" s="5">
        <v>4</v>
      </c>
    </row>
    <row r="5" spans="1:42" s="106" customFormat="1" ht="16.5" customHeight="1" thickBot="1">
      <c r="A5" s="103" t="s">
        <v>24</v>
      </c>
      <c r="B5" s="104"/>
      <c r="C5" s="104"/>
      <c r="D5" s="104"/>
      <c r="E5" s="104"/>
      <c r="F5" s="12" t="s">
        <v>25</v>
      </c>
      <c r="G5" s="105"/>
      <c r="H5" s="105"/>
      <c r="I5" s="105"/>
      <c r="Y5" s="5"/>
      <c r="Z5" s="5"/>
      <c r="AA5" s="5">
        <v>30.870838692</v>
      </c>
      <c r="AB5" s="5">
        <v>43.076266034</v>
      </c>
      <c r="AC5" s="5">
        <v>54.997998962</v>
      </c>
      <c r="AD5" s="5">
        <v>21.232024572</v>
      </c>
      <c r="AE5" s="5">
        <v>10.428402598</v>
      </c>
      <c r="AF5" s="5">
        <v>9.8310444955</v>
      </c>
      <c r="AG5" s="5">
        <v>46.806525282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4</v>
      </c>
      <c r="AP5" s="5">
        <v>5</v>
      </c>
    </row>
    <row r="6" spans="1:42" s="110" customFormat="1" ht="16.5" customHeight="1" thickTop="1">
      <c r="A6" s="107"/>
      <c r="B6" s="108" t="s">
        <v>2</v>
      </c>
      <c r="C6" s="18" t="s">
        <v>66</v>
      </c>
      <c r="D6" s="17" t="s">
        <v>3</v>
      </c>
      <c r="E6" s="18" t="s">
        <v>67</v>
      </c>
      <c r="F6" s="19" t="s">
        <v>68</v>
      </c>
      <c r="G6" s="17" t="s">
        <v>69</v>
      </c>
      <c r="H6" s="18" t="s">
        <v>4</v>
      </c>
      <c r="I6" s="109"/>
      <c r="Y6" s="5"/>
      <c r="Z6" s="5"/>
      <c r="AA6" s="5">
        <v>97.626342832</v>
      </c>
      <c r="AB6" s="5">
        <v>99.560118003</v>
      </c>
      <c r="AC6" s="5">
        <v>98.046047315</v>
      </c>
      <c r="AD6" s="5">
        <v>98.242352434</v>
      </c>
      <c r="AE6" s="5">
        <v>97.442290856</v>
      </c>
      <c r="AF6" s="5">
        <v>96.95533987</v>
      </c>
      <c r="AG6" s="5">
        <v>95.282972438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4</v>
      </c>
      <c r="AP6" s="5">
        <v>6</v>
      </c>
    </row>
    <row r="7" spans="1:42" s="110" customFormat="1" ht="16.5" customHeight="1">
      <c r="A7" s="22"/>
      <c r="B7" s="111" t="s">
        <v>5</v>
      </c>
      <c r="C7" s="24" t="s">
        <v>70</v>
      </c>
      <c r="D7" s="23" t="s">
        <v>6</v>
      </c>
      <c r="E7" s="23" t="s">
        <v>71</v>
      </c>
      <c r="F7" s="23" t="s">
        <v>72</v>
      </c>
      <c r="G7" s="24" t="s">
        <v>73</v>
      </c>
      <c r="H7" s="24" t="s">
        <v>74</v>
      </c>
      <c r="I7" s="112"/>
      <c r="Y7" s="5"/>
      <c r="Z7" s="5"/>
      <c r="AA7" s="5">
        <v>16.276129733</v>
      </c>
      <c r="AB7" s="5">
        <v>16.829614739</v>
      </c>
      <c r="AC7" s="5">
        <v>24.515393252</v>
      </c>
      <c r="AD7" s="5">
        <v>14.862325256</v>
      </c>
      <c r="AE7" s="5">
        <v>4.2380865177</v>
      </c>
      <c r="AF7" s="5">
        <v>3.6137913872</v>
      </c>
      <c r="AG7" s="5">
        <v>27.285745996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4</v>
      </c>
      <c r="AP7" s="5">
        <v>7</v>
      </c>
    </row>
    <row r="8" spans="1:42" s="110" customFormat="1" ht="16.5" customHeight="1">
      <c r="A8" s="26"/>
      <c r="B8" s="113" t="s">
        <v>7</v>
      </c>
      <c r="C8" s="27" t="s">
        <v>75</v>
      </c>
      <c r="D8" s="27" t="s">
        <v>75</v>
      </c>
      <c r="E8" s="27" t="s">
        <v>75</v>
      </c>
      <c r="F8" s="27" t="s">
        <v>75</v>
      </c>
      <c r="G8" s="27" t="s">
        <v>75</v>
      </c>
      <c r="H8" s="28" t="s">
        <v>76</v>
      </c>
      <c r="I8" s="114"/>
      <c r="Y8" s="5"/>
      <c r="Z8" s="5"/>
      <c r="AA8" s="5">
        <v>9.9798697365</v>
      </c>
      <c r="AB8" s="5">
        <v>11.916936563</v>
      </c>
      <c r="AC8" s="5">
        <v>20.899646601</v>
      </c>
      <c r="AD8" s="5">
        <v>9.766926753</v>
      </c>
      <c r="AE8" s="5">
        <v>5.1334824282</v>
      </c>
      <c r="AF8" s="5">
        <v>7.8529100764</v>
      </c>
      <c r="AG8" s="5">
        <v>3.7850170233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4</v>
      </c>
      <c r="AP8" s="5">
        <v>8</v>
      </c>
    </row>
    <row r="9" spans="1:42" s="110" customFormat="1" ht="6" customHeight="1">
      <c r="A9" s="22"/>
      <c r="B9" s="115"/>
      <c r="C9" s="115"/>
      <c r="D9" s="115"/>
      <c r="E9" s="115"/>
      <c r="F9" s="115"/>
      <c r="G9" s="115"/>
      <c r="H9" s="115"/>
      <c r="I9" s="116"/>
      <c r="Y9" s="5"/>
      <c r="Z9" s="5"/>
      <c r="AA9" s="5">
        <v>32.838773436</v>
      </c>
      <c r="AB9" s="5">
        <v>36.270082317</v>
      </c>
      <c r="AC9" s="5">
        <v>38.112579561</v>
      </c>
      <c r="AD9" s="5">
        <v>42.628412379</v>
      </c>
      <c r="AE9" s="5">
        <v>28.140627095</v>
      </c>
      <c r="AF9" s="5">
        <v>31.863085101</v>
      </c>
      <c r="AG9" s="5">
        <v>16.98696333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4</v>
      </c>
      <c r="AP9" s="5">
        <v>9</v>
      </c>
    </row>
    <row r="10" spans="1:42" s="120" customFormat="1" ht="12.75" customHeight="1">
      <c r="A10" s="117" t="s">
        <v>172</v>
      </c>
      <c r="B10" s="118">
        <f aca="true" t="shared" si="0" ref="B10:B24">+AA1</f>
        <v>59.11141191</v>
      </c>
      <c r="C10" s="118">
        <f aca="true" t="shared" si="1" ref="C10:C24">+AB1</f>
        <v>49.197817956</v>
      </c>
      <c r="D10" s="118">
        <f aca="true" t="shared" si="2" ref="D10:D24">+AC1</f>
        <v>52.286806198</v>
      </c>
      <c r="E10" s="118">
        <f aca="true" t="shared" si="3" ref="E10:E24">+AD1</f>
        <v>71.235403585</v>
      </c>
      <c r="F10" s="118">
        <f aca="true" t="shared" si="4" ref="F10:F24">+AE1</f>
        <v>60.151133084</v>
      </c>
      <c r="G10" s="118">
        <f aca="true" t="shared" si="5" ref="G10:G24">+AF1</f>
        <v>57.163095433</v>
      </c>
      <c r="H10" s="118">
        <f aca="true" t="shared" si="6" ref="H10:H24">+AG1</f>
        <v>49.279474161</v>
      </c>
      <c r="I10" s="119" t="s">
        <v>173</v>
      </c>
      <c r="Y10" s="5"/>
      <c r="Z10" s="5"/>
      <c r="AA10" s="5">
        <v>39.887438212</v>
      </c>
      <c r="AB10" s="5">
        <v>40.914569703</v>
      </c>
      <c r="AC10" s="5">
        <v>57.681221365</v>
      </c>
      <c r="AD10" s="5">
        <v>44.143168602</v>
      </c>
      <c r="AE10" s="5">
        <v>32.233842053</v>
      </c>
      <c r="AF10" s="5">
        <v>32.989115785</v>
      </c>
      <c r="AG10" s="5">
        <v>34.592639047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4</v>
      </c>
      <c r="AP10" s="5">
        <v>10</v>
      </c>
    </row>
    <row r="11" spans="1:42" s="120" customFormat="1" ht="12.75" customHeight="1">
      <c r="A11" s="117" t="s">
        <v>174</v>
      </c>
      <c r="B11" s="118">
        <f t="shared" si="0"/>
        <v>82.967370812</v>
      </c>
      <c r="C11" s="118">
        <f t="shared" si="1"/>
        <v>81.140430192</v>
      </c>
      <c r="D11" s="118">
        <f t="shared" si="2"/>
        <v>63.953217162</v>
      </c>
      <c r="E11" s="118">
        <f t="shared" si="3"/>
        <v>85.53190666</v>
      </c>
      <c r="F11" s="118">
        <f t="shared" si="4"/>
        <v>89.705361107</v>
      </c>
      <c r="G11" s="118">
        <f t="shared" si="5"/>
        <v>91.135270466</v>
      </c>
      <c r="H11" s="118">
        <f t="shared" si="6"/>
        <v>83.374959544</v>
      </c>
      <c r="I11" s="119" t="s">
        <v>175</v>
      </c>
      <c r="Y11" s="5"/>
      <c r="Z11" s="5"/>
      <c r="AA11" s="5">
        <v>97.800489083</v>
      </c>
      <c r="AB11" s="5">
        <v>99.451058887</v>
      </c>
      <c r="AC11" s="5">
        <v>98.148284499</v>
      </c>
      <c r="AD11" s="5">
        <v>99.103640032</v>
      </c>
      <c r="AE11" s="5">
        <v>96.140775222</v>
      </c>
      <c r="AF11" s="5">
        <v>95.623493347</v>
      </c>
      <c r="AG11" s="5">
        <v>97.777813928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4</v>
      </c>
      <c r="AP11" s="5">
        <v>11</v>
      </c>
    </row>
    <row r="12" spans="1:42" s="120" customFormat="1" ht="12.75" customHeight="1">
      <c r="A12" s="117" t="s">
        <v>176</v>
      </c>
      <c r="B12" s="118">
        <f t="shared" si="0"/>
        <v>37.767018869</v>
      </c>
      <c r="C12" s="118">
        <f t="shared" si="1"/>
        <v>52.54456</v>
      </c>
      <c r="D12" s="118">
        <f t="shared" si="2"/>
        <v>47.861959027</v>
      </c>
      <c r="E12" s="118">
        <f t="shared" si="3"/>
        <v>37.77160426</v>
      </c>
      <c r="F12" s="118">
        <f t="shared" si="4"/>
        <v>23.850412926</v>
      </c>
      <c r="G12" s="118">
        <f t="shared" si="5"/>
        <v>26.427806875</v>
      </c>
      <c r="H12" s="118">
        <f t="shared" si="6"/>
        <v>27.229517795</v>
      </c>
      <c r="I12" s="119" t="s">
        <v>177</v>
      </c>
      <c r="Y12" s="5"/>
      <c r="Z12" s="5"/>
      <c r="AA12" s="5">
        <v>49.352305527</v>
      </c>
      <c r="AB12" s="5">
        <v>53.499546051</v>
      </c>
      <c r="AC12" s="5">
        <v>41.469750002</v>
      </c>
      <c r="AD12" s="5">
        <v>51.441088934</v>
      </c>
      <c r="AE12" s="5">
        <v>32.958060269</v>
      </c>
      <c r="AF12" s="5">
        <v>42.496649572</v>
      </c>
      <c r="AG12" s="5">
        <v>50.856707941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4</v>
      </c>
      <c r="AP12" s="5">
        <v>12</v>
      </c>
    </row>
    <row r="13" spans="1:42" s="120" customFormat="1" ht="12.75" customHeight="1">
      <c r="A13" s="117" t="s">
        <v>178</v>
      </c>
      <c r="B13" s="118">
        <f t="shared" si="0"/>
        <v>88.751190545</v>
      </c>
      <c r="C13" s="118">
        <f t="shared" si="1"/>
        <v>94.132194128</v>
      </c>
      <c r="D13" s="118">
        <f t="shared" si="2"/>
        <v>94.688834556</v>
      </c>
      <c r="E13" s="118">
        <f t="shared" si="3"/>
        <v>83.934074892</v>
      </c>
      <c r="F13" s="118">
        <f t="shared" si="4"/>
        <v>88.292478342</v>
      </c>
      <c r="G13" s="118">
        <f t="shared" si="5"/>
        <v>90.169752531</v>
      </c>
      <c r="H13" s="118">
        <f t="shared" si="6"/>
        <v>85.226328641</v>
      </c>
      <c r="I13" s="119" t="s">
        <v>179</v>
      </c>
      <c r="Y13" s="5"/>
      <c r="Z13" s="5"/>
      <c r="AA13" s="5">
        <v>43.394197356</v>
      </c>
      <c r="AB13" s="5">
        <v>50.522368773</v>
      </c>
      <c r="AC13" s="5">
        <v>60.445792992</v>
      </c>
      <c r="AD13" s="5">
        <v>46.110941908</v>
      </c>
      <c r="AE13" s="5">
        <v>34.924496066</v>
      </c>
      <c r="AF13" s="5">
        <v>34.981908002</v>
      </c>
      <c r="AG13" s="5">
        <v>28.545217448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4</v>
      </c>
      <c r="AP13" s="5">
        <v>13</v>
      </c>
    </row>
    <row r="14" spans="1:42" s="120" customFormat="1" ht="12.75" customHeight="1">
      <c r="A14" s="117" t="s">
        <v>180</v>
      </c>
      <c r="B14" s="118">
        <f t="shared" si="0"/>
        <v>30.870838692</v>
      </c>
      <c r="C14" s="118">
        <f t="shared" si="1"/>
        <v>43.076266034</v>
      </c>
      <c r="D14" s="118">
        <f t="shared" si="2"/>
        <v>54.997998962</v>
      </c>
      <c r="E14" s="118">
        <f t="shared" si="3"/>
        <v>21.232024572</v>
      </c>
      <c r="F14" s="118">
        <f t="shared" si="4"/>
        <v>10.428402598</v>
      </c>
      <c r="G14" s="118">
        <f t="shared" si="5"/>
        <v>9.8310444955</v>
      </c>
      <c r="H14" s="118">
        <f t="shared" si="6"/>
        <v>46.806525282</v>
      </c>
      <c r="I14" s="119" t="s">
        <v>181</v>
      </c>
      <c r="Y14" s="5"/>
      <c r="Z14" s="5"/>
      <c r="AA14" s="5">
        <v>19.16174707</v>
      </c>
      <c r="AB14" s="5">
        <v>14.351287157</v>
      </c>
      <c r="AC14" s="5">
        <v>25.585420463</v>
      </c>
      <c r="AD14" s="5">
        <v>23.527402361</v>
      </c>
      <c r="AE14" s="5">
        <v>20.010363549</v>
      </c>
      <c r="AF14" s="5">
        <v>18.498853958</v>
      </c>
      <c r="AG14" s="5">
        <v>17.797657531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4</v>
      </c>
      <c r="AP14" s="5">
        <v>14</v>
      </c>
    </row>
    <row r="15" spans="1:42" s="120" customFormat="1" ht="12.75" customHeight="1">
      <c r="A15" s="117" t="s">
        <v>182</v>
      </c>
      <c r="B15" s="118">
        <f t="shared" si="0"/>
        <v>97.626342832</v>
      </c>
      <c r="C15" s="118">
        <f t="shared" si="1"/>
        <v>99.560118003</v>
      </c>
      <c r="D15" s="118">
        <f t="shared" si="2"/>
        <v>98.046047315</v>
      </c>
      <c r="E15" s="118">
        <f t="shared" si="3"/>
        <v>98.242352434</v>
      </c>
      <c r="F15" s="118">
        <f t="shared" si="4"/>
        <v>97.442290856</v>
      </c>
      <c r="G15" s="118">
        <f t="shared" si="5"/>
        <v>96.95533987</v>
      </c>
      <c r="H15" s="118">
        <f t="shared" si="6"/>
        <v>95.282972438</v>
      </c>
      <c r="I15" s="119" t="s">
        <v>183</v>
      </c>
      <c r="Y15" s="5"/>
      <c r="Z15" s="5"/>
      <c r="AA15" s="5">
        <v>7.4835773412</v>
      </c>
      <c r="AB15" s="5">
        <v>7.432222258</v>
      </c>
      <c r="AC15" s="5">
        <v>11.653903043</v>
      </c>
      <c r="AD15" s="5">
        <v>6.5264174638</v>
      </c>
      <c r="AE15" s="5">
        <v>6.8352802017</v>
      </c>
      <c r="AF15" s="5">
        <v>6.6943869749</v>
      </c>
      <c r="AG15" s="5">
        <v>3.9468285554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4</v>
      </c>
      <c r="AP15" s="5">
        <v>15</v>
      </c>
    </row>
    <row r="16" spans="1:42" s="120" customFormat="1" ht="12.75" customHeight="1">
      <c r="A16" s="117" t="s">
        <v>184</v>
      </c>
      <c r="B16" s="118">
        <f t="shared" si="0"/>
        <v>16.276129733</v>
      </c>
      <c r="C16" s="118">
        <f t="shared" si="1"/>
        <v>16.829614739</v>
      </c>
      <c r="D16" s="118">
        <f t="shared" si="2"/>
        <v>24.515393252</v>
      </c>
      <c r="E16" s="118">
        <f t="shared" si="3"/>
        <v>14.862325256</v>
      </c>
      <c r="F16" s="118">
        <f t="shared" si="4"/>
        <v>4.2380865177</v>
      </c>
      <c r="G16" s="118">
        <f t="shared" si="5"/>
        <v>3.6137913872</v>
      </c>
      <c r="H16" s="118">
        <f t="shared" si="6"/>
        <v>27.285745996</v>
      </c>
      <c r="I16" s="119" t="s">
        <v>185</v>
      </c>
      <c r="Y16" s="5"/>
      <c r="Z16" s="5"/>
      <c r="AA16" s="5">
        <v>158.59828171</v>
      </c>
      <c r="AB16" s="5">
        <v>156.47994818</v>
      </c>
      <c r="AC16" s="5">
        <v>159.23176361</v>
      </c>
      <c r="AD16" s="5">
        <v>161.96178244</v>
      </c>
      <c r="AE16" s="5">
        <v>153.38383172</v>
      </c>
      <c r="AF16" s="5">
        <v>163.11712296</v>
      </c>
      <c r="AG16" s="5">
        <v>164.53011942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4</v>
      </c>
      <c r="AP16" s="5">
        <v>16</v>
      </c>
    </row>
    <row r="17" spans="1:42" s="120" customFormat="1" ht="12.75" customHeight="1">
      <c r="A17" s="117" t="s">
        <v>186</v>
      </c>
      <c r="B17" s="118">
        <f t="shared" si="0"/>
        <v>9.9798697365</v>
      </c>
      <c r="C17" s="118">
        <f t="shared" si="1"/>
        <v>11.916936563</v>
      </c>
      <c r="D17" s="118">
        <f t="shared" si="2"/>
        <v>20.899646601</v>
      </c>
      <c r="E17" s="118">
        <f t="shared" si="3"/>
        <v>9.766926753</v>
      </c>
      <c r="F17" s="118">
        <f t="shared" si="4"/>
        <v>5.1334824282</v>
      </c>
      <c r="G17" s="118">
        <f t="shared" si="5"/>
        <v>7.8529100764</v>
      </c>
      <c r="H17" s="118">
        <f t="shared" si="6"/>
        <v>3.7850170233</v>
      </c>
      <c r="I17" s="119" t="s">
        <v>187</v>
      </c>
      <c r="Y17" s="5"/>
      <c r="Z17" s="5"/>
      <c r="AA17" s="5">
        <v>89.927692768</v>
      </c>
      <c r="AB17" s="5">
        <v>78.435089339</v>
      </c>
      <c r="AC17" s="5">
        <v>70.685790884</v>
      </c>
      <c r="AD17" s="5">
        <v>92.965780389</v>
      </c>
      <c r="AE17" s="5">
        <v>100.02379112</v>
      </c>
      <c r="AF17" s="5">
        <v>99.668883865</v>
      </c>
      <c r="AG17" s="5">
        <v>112.16919425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4</v>
      </c>
      <c r="AP17" s="5">
        <v>17</v>
      </c>
    </row>
    <row r="18" spans="1:42" s="120" customFormat="1" ht="12.75" customHeight="1">
      <c r="A18" s="117" t="s">
        <v>188</v>
      </c>
      <c r="B18" s="118">
        <f t="shared" si="0"/>
        <v>32.838773436</v>
      </c>
      <c r="C18" s="118">
        <f t="shared" si="1"/>
        <v>36.270082317</v>
      </c>
      <c r="D18" s="118">
        <f t="shared" si="2"/>
        <v>38.112579561</v>
      </c>
      <c r="E18" s="118">
        <f t="shared" si="3"/>
        <v>42.628412379</v>
      </c>
      <c r="F18" s="118">
        <f t="shared" si="4"/>
        <v>28.140627095</v>
      </c>
      <c r="G18" s="118">
        <f t="shared" si="5"/>
        <v>31.863085101</v>
      </c>
      <c r="H18" s="118">
        <f t="shared" si="6"/>
        <v>16.98696333</v>
      </c>
      <c r="I18" s="119" t="s">
        <v>189</v>
      </c>
      <c r="Y18" s="5"/>
      <c r="Z18" s="5"/>
      <c r="AA18" s="5">
        <v>68.670588943</v>
      </c>
      <c r="AB18" s="5">
        <v>78.044858841</v>
      </c>
      <c r="AC18" s="5">
        <v>88.545972726</v>
      </c>
      <c r="AD18" s="5">
        <v>68.996002056</v>
      </c>
      <c r="AE18" s="5">
        <v>53.360040596</v>
      </c>
      <c r="AF18" s="5">
        <v>63.448239094</v>
      </c>
      <c r="AG18" s="5">
        <v>52.360925171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4</v>
      </c>
      <c r="AP18" s="5">
        <v>18</v>
      </c>
    </row>
    <row r="19" spans="1:42" s="120" customFormat="1" ht="12.75" customHeight="1">
      <c r="A19" s="117" t="s">
        <v>190</v>
      </c>
      <c r="B19" s="118">
        <f t="shared" si="0"/>
        <v>39.887438212</v>
      </c>
      <c r="C19" s="118">
        <f t="shared" si="1"/>
        <v>40.914569703</v>
      </c>
      <c r="D19" s="118">
        <f t="shared" si="2"/>
        <v>57.681221365</v>
      </c>
      <c r="E19" s="118">
        <f t="shared" si="3"/>
        <v>44.143168602</v>
      </c>
      <c r="F19" s="118">
        <f t="shared" si="4"/>
        <v>32.233842053</v>
      </c>
      <c r="G19" s="118">
        <f t="shared" si="5"/>
        <v>32.989115785</v>
      </c>
      <c r="H19" s="118">
        <f t="shared" si="6"/>
        <v>34.592639047</v>
      </c>
      <c r="I19" s="119" t="s">
        <v>191</v>
      </c>
      <c r="Y19" s="5"/>
      <c r="Z19" s="5"/>
      <c r="AA19" s="5">
        <v>41.105738393</v>
      </c>
      <c r="AB19" s="5">
        <v>54.636928112</v>
      </c>
      <c r="AC19" s="5">
        <v>63.590926463</v>
      </c>
      <c r="AD19" s="5">
        <v>33.447478025</v>
      </c>
      <c r="AE19" s="5">
        <v>27.319954183</v>
      </c>
      <c r="AF19" s="5">
        <v>36.49336073</v>
      </c>
      <c r="AG19" s="5">
        <v>32.71520938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4</v>
      </c>
      <c r="AP19" s="5">
        <v>19</v>
      </c>
    </row>
    <row r="20" spans="1:42" s="120" customFormat="1" ht="12.75" customHeight="1">
      <c r="A20" s="117" t="s">
        <v>192</v>
      </c>
      <c r="B20" s="118">
        <f t="shared" si="0"/>
        <v>97.800489083</v>
      </c>
      <c r="C20" s="118">
        <f t="shared" si="1"/>
        <v>99.451058887</v>
      </c>
      <c r="D20" s="118">
        <f t="shared" si="2"/>
        <v>98.148284499</v>
      </c>
      <c r="E20" s="118">
        <f t="shared" si="3"/>
        <v>99.103640032</v>
      </c>
      <c r="F20" s="118">
        <f t="shared" si="4"/>
        <v>96.140775222</v>
      </c>
      <c r="G20" s="118">
        <f t="shared" si="5"/>
        <v>95.623493347</v>
      </c>
      <c r="H20" s="118">
        <f t="shared" si="6"/>
        <v>97.777813928</v>
      </c>
      <c r="I20" s="119" t="s">
        <v>193</v>
      </c>
      <c r="Y20" s="5"/>
      <c r="Z20" s="5"/>
      <c r="AA20" s="5">
        <v>8.3627080094</v>
      </c>
      <c r="AB20" s="5">
        <v>9.4475795675</v>
      </c>
      <c r="AC20" s="5">
        <v>14.133119652</v>
      </c>
      <c r="AD20" s="5">
        <v>8.5225676359</v>
      </c>
      <c r="AE20" s="5">
        <v>5.673838969</v>
      </c>
      <c r="AF20" s="5">
        <v>7.362469323</v>
      </c>
      <c r="AG20" s="5">
        <v>3.9630794886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4</v>
      </c>
      <c r="AP20" s="5">
        <v>20</v>
      </c>
    </row>
    <row r="21" spans="1:42" s="120" customFormat="1" ht="12.75" customHeight="1">
      <c r="A21" s="117" t="s">
        <v>194</v>
      </c>
      <c r="B21" s="118">
        <f t="shared" si="0"/>
        <v>49.352305527</v>
      </c>
      <c r="C21" s="118">
        <f t="shared" si="1"/>
        <v>53.499546051</v>
      </c>
      <c r="D21" s="118">
        <f t="shared" si="2"/>
        <v>41.469750002</v>
      </c>
      <c r="E21" s="118">
        <f t="shared" si="3"/>
        <v>51.441088934</v>
      </c>
      <c r="F21" s="118">
        <f t="shared" si="4"/>
        <v>32.958060269</v>
      </c>
      <c r="G21" s="118">
        <f t="shared" si="5"/>
        <v>42.496649572</v>
      </c>
      <c r="H21" s="118">
        <f t="shared" si="6"/>
        <v>50.856707941</v>
      </c>
      <c r="I21" s="119" t="s">
        <v>195</v>
      </c>
      <c r="Y21" s="5"/>
      <c r="Z21" s="5"/>
      <c r="AA21" s="5">
        <v>33.274250593</v>
      </c>
      <c r="AB21" s="5">
        <v>40.459598182</v>
      </c>
      <c r="AC21" s="5">
        <v>47.587948603</v>
      </c>
      <c r="AD21" s="5">
        <v>34.765243138</v>
      </c>
      <c r="AE21" s="5">
        <v>23.591666187</v>
      </c>
      <c r="AF21" s="5">
        <v>27.438958911</v>
      </c>
      <c r="AG21" s="5">
        <v>21.94313513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4</v>
      </c>
      <c r="AP21" s="5">
        <v>21</v>
      </c>
    </row>
    <row r="22" spans="1:42" s="120" customFormat="1" ht="12.75" customHeight="1">
      <c r="A22" s="117" t="s">
        <v>196</v>
      </c>
      <c r="B22" s="118">
        <f t="shared" si="0"/>
        <v>43.394197356</v>
      </c>
      <c r="C22" s="118">
        <f t="shared" si="1"/>
        <v>50.522368773</v>
      </c>
      <c r="D22" s="118">
        <f t="shared" si="2"/>
        <v>60.445792992</v>
      </c>
      <c r="E22" s="118">
        <f t="shared" si="3"/>
        <v>46.110941908</v>
      </c>
      <c r="F22" s="118">
        <f t="shared" si="4"/>
        <v>34.924496066</v>
      </c>
      <c r="G22" s="118">
        <f t="shared" si="5"/>
        <v>34.981908002</v>
      </c>
      <c r="H22" s="118">
        <f t="shared" si="6"/>
        <v>28.545217448</v>
      </c>
      <c r="I22" s="119" t="s">
        <v>197</v>
      </c>
      <c r="Y22" s="5"/>
      <c r="Z22" s="5"/>
      <c r="AA22" s="5">
        <v>10.092425825</v>
      </c>
      <c r="AB22" s="5">
        <v>7.2958369697</v>
      </c>
      <c r="AC22" s="5">
        <v>18.927142647</v>
      </c>
      <c r="AD22" s="5">
        <v>11.90906799</v>
      </c>
      <c r="AE22" s="5">
        <v>7.0744251033</v>
      </c>
      <c r="AF22" s="5">
        <v>9.7255575626</v>
      </c>
      <c r="AG22" s="5">
        <v>6.5927205459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4</v>
      </c>
      <c r="AP22" s="5">
        <v>22</v>
      </c>
    </row>
    <row r="23" spans="1:42" s="120" customFormat="1" ht="12.75" customHeight="1">
      <c r="A23" s="117" t="s">
        <v>198</v>
      </c>
      <c r="B23" s="118">
        <f t="shared" si="0"/>
        <v>19.16174707</v>
      </c>
      <c r="C23" s="118">
        <f t="shared" si="1"/>
        <v>14.351287157</v>
      </c>
      <c r="D23" s="118">
        <f t="shared" si="2"/>
        <v>25.585420463</v>
      </c>
      <c r="E23" s="118">
        <f t="shared" si="3"/>
        <v>23.527402361</v>
      </c>
      <c r="F23" s="118">
        <f t="shared" si="4"/>
        <v>20.010363549</v>
      </c>
      <c r="G23" s="118">
        <f t="shared" si="5"/>
        <v>18.498853958</v>
      </c>
      <c r="H23" s="118">
        <f t="shared" si="6"/>
        <v>17.797657531</v>
      </c>
      <c r="I23" s="119" t="s">
        <v>199</v>
      </c>
      <c r="Y23" s="5"/>
      <c r="Z23" s="5"/>
      <c r="AA23" s="5">
        <v>62.033329039</v>
      </c>
      <c r="AB23" s="5">
        <v>71.499273708</v>
      </c>
      <c r="AC23" s="5">
        <v>95.266965718</v>
      </c>
      <c r="AD23" s="5">
        <v>63.756777504</v>
      </c>
      <c r="AE23" s="5">
        <v>46.941736299</v>
      </c>
      <c r="AF23" s="5">
        <v>51.113112671</v>
      </c>
      <c r="AG23" s="5">
        <v>40.176924539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4</v>
      </c>
      <c r="AP23" s="5">
        <v>23</v>
      </c>
    </row>
    <row r="24" spans="1:42" s="120" customFormat="1" ht="12.75" customHeight="1">
      <c r="A24" s="117" t="s">
        <v>200</v>
      </c>
      <c r="B24" s="118">
        <f t="shared" si="0"/>
        <v>7.4835773412</v>
      </c>
      <c r="C24" s="118">
        <f t="shared" si="1"/>
        <v>7.432222258</v>
      </c>
      <c r="D24" s="118">
        <f t="shared" si="2"/>
        <v>11.653903043</v>
      </c>
      <c r="E24" s="118">
        <f t="shared" si="3"/>
        <v>6.5264174638</v>
      </c>
      <c r="F24" s="118">
        <f t="shared" si="4"/>
        <v>6.8352802017</v>
      </c>
      <c r="G24" s="118">
        <f t="shared" si="5"/>
        <v>6.6943869749</v>
      </c>
      <c r="H24" s="118">
        <f t="shared" si="6"/>
        <v>3.9468285554</v>
      </c>
      <c r="I24" s="119" t="s">
        <v>201</v>
      </c>
      <c r="Y24" s="5"/>
      <c r="Z24" s="5"/>
      <c r="AA24" s="5">
        <v>11.025997342</v>
      </c>
      <c r="AB24" s="5">
        <v>14.867569997</v>
      </c>
      <c r="AC24" s="5">
        <v>20.342949692</v>
      </c>
      <c r="AD24" s="5">
        <v>12.710598276</v>
      </c>
      <c r="AE24" s="5">
        <v>5.7299624908</v>
      </c>
      <c r="AF24" s="5">
        <v>6.6515909196</v>
      </c>
      <c r="AG24" s="5">
        <v>3.7371077218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4</v>
      </c>
      <c r="AP24" s="5">
        <v>24</v>
      </c>
    </row>
    <row r="25" spans="1:42" s="120" customFormat="1" ht="12.75" customHeight="1">
      <c r="A25" s="121" t="s">
        <v>202</v>
      </c>
      <c r="B25" s="122"/>
      <c r="C25" s="122"/>
      <c r="D25" s="122"/>
      <c r="E25" s="122"/>
      <c r="F25" s="122"/>
      <c r="G25" s="122"/>
      <c r="H25" s="122"/>
      <c r="I25" s="123" t="s">
        <v>45</v>
      </c>
      <c r="Y25" s="5"/>
      <c r="Z25" s="5"/>
      <c r="AA25" s="5">
        <v>85.632359308</v>
      </c>
      <c r="AB25" s="5">
        <v>92.489182842</v>
      </c>
      <c r="AC25" s="5">
        <v>99.821509756</v>
      </c>
      <c r="AD25" s="5">
        <v>82.957414309</v>
      </c>
      <c r="AE25" s="5">
        <v>78.674968483</v>
      </c>
      <c r="AF25" s="5">
        <v>87.964865211</v>
      </c>
      <c r="AG25" s="5">
        <v>68.605454684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4</v>
      </c>
      <c r="AP25" s="5">
        <v>25</v>
      </c>
    </row>
    <row r="26" spans="1:42" s="120" customFormat="1" ht="12.75" customHeight="1">
      <c r="A26" s="41" t="s">
        <v>46</v>
      </c>
      <c r="B26" s="118">
        <f aca="true" t="shared" si="7" ref="B26:B53">+AA16</f>
        <v>158.59828171</v>
      </c>
      <c r="C26" s="118">
        <f aca="true" t="shared" si="8" ref="C26:C53">+AB16</f>
        <v>156.47994818</v>
      </c>
      <c r="D26" s="118">
        <f aca="true" t="shared" si="9" ref="D26:D53">+AC16</f>
        <v>159.23176361</v>
      </c>
      <c r="E26" s="118">
        <f aca="true" t="shared" si="10" ref="E26:E53">+AD16</f>
        <v>161.96178244</v>
      </c>
      <c r="F26" s="118">
        <f aca="true" t="shared" si="11" ref="F26:F53">+AE16</f>
        <v>153.38383172</v>
      </c>
      <c r="G26" s="118">
        <f aca="true" t="shared" si="12" ref="G26:G53">+AF16</f>
        <v>163.11712296</v>
      </c>
      <c r="H26" s="118">
        <f aca="true" t="shared" si="13" ref="H26:H53">+AG16</f>
        <v>164.53011942</v>
      </c>
      <c r="I26" s="119" t="s">
        <v>203</v>
      </c>
      <c r="Y26" s="5"/>
      <c r="Z26" s="5"/>
      <c r="AA26" s="5">
        <v>103.32362129</v>
      </c>
      <c r="AB26" s="5">
        <v>107.97306688</v>
      </c>
      <c r="AC26" s="5">
        <v>137.94118924</v>
      </c>
      <c r="AD26" s="5">
        <v>105.46073657</v>
      </c>
      <c r="AE26" s="5">
        <v>91.768662442</v>
      </c>
      <c r="AF26" s="5">
        <v>96.730728975</v>
      </c>
      <c r="AG26" s="5">
        <v>75.800802095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4</v>
      </c>
      <c r="AP26" s="5">
        <v>26</v>
      </c>
    </row>
    <row r="27" spans="1:42" s="120" customFormat="1" ht="12.75" customHeight="1">
      <c r="A27" s="41" t="s">
        <v>204</v>
      </c>
      <c r="B27" s="118">
        <f t="shared" si="7"/>
        <v>89.927692768</v>
      </c>
      <c r="C27" s="118">
        <f t="shared" si="8"/>
        <v>78.435089339</v>
      </c>
      <c r="D27" s="118">
        <f t="shared" si="9"/>
        <v>70.685790884</v>
      </c>
      <c r="E27" s="118">
        <f t="shared" si="10"/>
        <v>92.965780389</v>
      </c>
      <c r="F27" s="118">
        <f t="shared" si="11"/>
        <v>100.02379112</v>
      </c>
      <c r="G27" s="118">
        <f t="shared" si="12"/>
        <v>99.668883865</v>
      </c>
      <c r="H27" s="118">
        <f t="shared" si="13"/>
        <v>112.16919425</v>
      </c>
      <c r="I27" s="119" t="s">
        <v>205</v>
      </c>
      <c r="Y27" s="5"/>
      <c r="Z27" s="5"/>
      <c r="AA27" s="5">
        <v>107.84043101</v>
      </c>
      <c r="AB27" s="5">
        <v>109.23826445</v>
      </c>
      <c r="AC27" s="5">
        <v>126.27031233</v>
      </c>
      <c r="AD27" s="5">
        <v>105.85156522</v>
      </c>
      <c r="AE27" s="5">
        <v>101.5390709</v>
      </c>
      <c r="AF27" s="5">
        <v>107.46959848</v>
      </c>
      <c r="AG27" s="5">
        <v>97.456223377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4</v>
      </c>
      <c r="AP27" s="5">
        <v>27</v>
      </c>
    </row>
    <row r="28" spans="1:42" s="120" customFormat="1" ht="12.75" customHeight="1">
      <c r="A28" s="41" t="s">
        <v>206</v>
      </c>
      <c r="B28" s="118">
        <f t="shared" si="7"/>
        <v>68.670588943</v>
      </c>
      <c r="C28" s="118">
        <f t="shared" si="8"/>
        <v>78.044858841</v>
      </c>
      <c r="D28" s="118">
        <f t="shared" si="9"/>
        <v>88.545972726</v>
      </c>
      <c r="E28" s="118">
        <f t="shared" si="10"/>
        <v>68.996002056</v>
      </c>
      <c r="F28" s="118">
        <f t="shared" si="11"/>
        <v>53.360040596</v>
      </c>
      <c r="G28" s="118">
        <f t="shared" si="12"/>
        <v>63.448239094</v>
      </c>
      <c r="H28" s="118">
        <f t="shared" si="13"/>
        <v>52.360925171</v>
      </c>
      <c r="I28" s="119" t="s">
        <v>207</v>
      </c>
      <c r="Y28" s="5"/>
      <c r="Z28" s="5"/>
      <c r="AA28" s="5">
        <v>234.847426</v>
      </c>
      <c r="AB28" s="5">
        <v>249.98563625</v>
      </c>
      <c r="AC28" s="5">
        <v>262.0152006</v>
      </c>
      <c r="AD28" s="5">
        <v>251.48720872</v>
      </c>
      <c r="AE28" s="5">
        <v>215.94966128</v>
      </c>
      <c r="AF28" s="5">
        <v>223.34432559</v>
      </c>
      <c r="AG28" s="5">
        <v>208.70651364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4</v>
      </c>
      <c r="AP28" s="5">
        <v>28</v>
      </c>
    </row>
    <row r="29" spans="1:42" s="120" customFormat="1" ht="12.75" customHeight="1">
      <c r="A29" s="41" t="s">
        <v>47</v>
      </c>
      <c r="B29" s="118">
        <f t="shared" si="7"/>
        <v>41.105738393</v>
      </c>
      <c r="C29" s="118">
        <f t="shared" si="8"/>
        <v>54.636928112</v>
      </c>
      <c r="D29" s="118">
        <f t="shared" si="9"/>
        <v>63.590926463</v>
      </c>
      <c r="E29" s="118">
        <f t="shared" si="10"/>
        <v>33.447478025</v>
      </c>
      <c r="F29" s="118">
        <f t="shared" si="11"/>
        <v>27.319954183</v>
      </c>
      <c r="G29" s="118">
        <f t="shared" si="12"/>
        <v>36.49336073</v>
      </c>
      <c r="H29" s="118">
        <f t="shared" si="13"/>
        <v>32.71520938</v>
      </c>
      <c r="I29" s="119" t="s">
        <v>48</v>
      </c>
      <c r="Y29" s="5"/>
      <c r="Z29" s="5"/>
      <c r="AA29" s="5">
        <v>71.114996231</v>
      </c>
      <c r="AB29" s="5">
        <v>52.723533641</v>
      </c>
      <c r="AC29" s="5">
        <v>57.473783096</v>
      </c>
      <c r="AD29" s="5">
        <v>91.23124152</v>
      </c>
      <c r="AE29" s="5">
        <v>73.47161186</v>
      </c>
      <c r="AF29" s="5">
        <v>66.153936923</v>
      </c>
      <c r="AG29" s="5">
        <v>59.508622489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4</v>
      </c>
      <c r="AP29" s="5">
        <v>29</v>
      </c>
    </row>
    <row r="30" spans="1:42" s="120" customFormat="1" ht="12.75" customHeight="1">
      <c r="A30" s="41" t="s">
        <v>49</v>
      </c>
      <c r="B30" s="118">
        <f t="shared" si="7"/>
        <v>8.3627080094</v>
      </c>
      <c r="C30" s="118">
        <f t="shared" si="8"/>
        <v>9.4475795675</v>
      </c>
      <c r="D30" s="118">
        <f t="shared" si="9"/>
        <v>14.133119652</v>
      </c>
      <c r="E30" s="118">
        <f t="shared" si="10"/>
        <v>8.5225676359</v>
      </c>
      <c r="F30" s="118">
        <f t="shared" si="11"/>
        <v>5.673838969</v>
      </c>
      <c r="G30" s="118">
        <f t="shared" si="12"/>
        <v>7.362469323</v>
      </c>
      <c r="H30" s="118">
        <f t="shared" si="13"/>
        <v>3.9630794886</v>
      </c>
      <c r="I30" s="119" t="s">
        <v>50</v>
      </c>
      <c r="Y30" s="5"/>
      <c r="Z30" s="5"/>
      <c r="AA30" s="5">
        <v>147.49784466</v>
      </c>
      <c r="AB30" s="5">
        <v>139.55093523</v>
      </c>
      <c r="AC30" s="5">
        <v>95.394580852</v>
      </c>
      <c r="AD30" s="5">
        <v>163.70138641</v>
      </c>
      <c r="AE30" s="5">
        <v>175.76622354</v>
      </c>
      <c r="AF30" s="5">
        <v>180.60947574</v>
      </c>
      <c r="AG30" s="5">
        <v>145.92430785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4</v>
      </c>
      <c r="AP30" s="5">
        <v>30</v>
      </c>
    </row>
    <row r="31" spans="1:42" s="120" customFormat="1" ht="12.75" customHeight="1">
      <c r="A31" s="41" t="s">
        <v>51</v>
      </c>
      <c r="B31" s="118">
        <f t="shared" si="7"/>
        <v>33.274250593</v>
      </c>
      <c r="C31" s="118">
        <f t="shared" si="8"/>
        <v>40.459598182</v>
      </c>
      <c r="D31" s="118">
        <f t="shared" si="9"/>
        <v>47.587948603</v>
      </c>
      <c r="E31" s="118">
        <f t="shared" si="10"/>
        <v>34.765243138</v>
      </c>
      <c r="F31" s="118">
        <f t="shared" si="11"/>
        <v>23.591666187</v>
      </c>
      <c r="G31" s="118">
        <f t="shared" si="12"/>
        <v>27.438958911</v>
      </c>
      <c r="H31" s="118">
        <f t="shared" si="13"/>
        <v>21.94313513</v>
      </c>
      <c r="I31" s="119" t="s">
        <v>52</v>
      </c>
      <c r="Y31" s="5"/>
      <c r="Z31" s="5"/>
      <c r="AA31" s="5">
        <v>38.400740713</v>
      </c>
      <c r="AB31" s="5">
        <v>52.904289208</v>
      </c>
      <c r="AC31" s="5">
        <v>49.165278507</v>
      </c>
      <c r="AD31" s="5">
        <v>38.673238407</v>
      </c>
      <c r="AE31" s="5">
        <v>24.056485168</v>
      </c>
      <c r="AF31" s="5">
        <v>26.782945017</v>
      </c>
      <c r="AG31" s="5">
        <v>28.024095124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4</v>
      </c>
      <c r="AP31" s="5">
        <v>31</v>
      </c>
    </row>
    <row r="32" spans="1:42" s="120" customFormat="1" ht="12.75" customHeight="1">
      <c r="A32" s="41" t="s">
        <v>53</v>
      </c>
      <c r="B32" s="118">
        <f t="shared" si="7"/>
        <v>10.092425825</v>
      </c>
      <c r="C32" s="118">
        <f t="shared" si="8"/>
        <v>7.2958369697</v>
      </c>
      <c r="D32" s="118">
        <f t="shared" si="9"/>
        <v>18.927142647</v>
      </c>
      <c r="E32" s="118">
        <f t="shared" si="10"/>
        <v>11.90906799</v>
      </c>
      <c r="F32" s="118">
        <f t="shared" si="11"/>
        <v>7.0744251033</v>
      </c>
      <c r="G32" s="118">
        <f t="shared" si="12"/>
        <v>9.7255575626</v>
      </c>
      <c r="H32" s="118">
        <f t="shared" si="13"/>
        <v>6.5927205459</v>
      </c>
      <c r="I32" s="119" t="s">
        <v>54</v>
      </c>
      <c r="Y32" s="5"/>
      <c r="Z32" s="5"/>
      <c r="AA32" s="5">
        <v>207.55275586</v>
      </c>
      <c r="AB32" s="5">
        <v>215.07122796</v>
      </c>
      <c r="AC32" s="5">
        <v>240.75085704</v>
      </c>
      <c r="AD32" s="5">
        <v>194.83321927</v>
      </c>
      <c r="AE32" s="5">
        <v>196.4880318</v>
      </c>
      <c r="AF32" s="5">
        <v>217.92615184</v>
      </c>
      <c r="AG32" s="5">
        <v>193.5433648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4</v>
      </c>
      <c r="AP32" s="5">
        <v>32</v>
      </c>
    </row>
    <row r="33" spans="1:42" s="120" customFormat="1" ht="12.75" customHeight="1">
      <c r="A33" s="117" t="s">
        <v>208</v>
      </c>
      <c r="B33" s="118">
        <f t="shared" si="7"/>
        <v>62.033329039</v>
      </c>
      <c r="C33" s="118">
        <f t="shared" si="8"/>
        <v>71.499273708</v>
      </c>
      <c r="D33" s="118">
        <f t="shared" si="9"/>
        <v>95.266965718</v>
      </c>
      <c r="E33" s="118">
        <f t="shared" si="10"/>
        <v>63.756777504</v>
      </c>
      <c r="F33" s="118">
        <f t="shared" si="11"/>
        <v>46.941736299</v>
      </c>
      <c r="G33" s="118">
        <f t="shared" si="12"/>
        <v>51.113112671</v>
      </c>
      <c r="H33" s="118">
        <f t="shared" si="13"/>
        <v>40.176924539</v>
      </c>
      <c r="I33" s="119" t="s">
        <v>209</v>
      </c>
      <c r="Y33" s="5"/>
      <c r="Z33" s="5"/>
      <c r="AA33" s="5">
        <v>36.957291281</v>
      </c>
      <c r="AB33" s="5">
        <v>50.043380798</v>
      </c>
      <c r="AC33" s="5">
        <v>66.15883187</v>
      </c>
      <c r="AD33" s="5">
        <v>23.660201482</v>
      </c>
      <c r="AE33" s="5">
        <v>10.993006909</v>
      </c>
      <c r="AF33" s="5">
        <v>10.784034406</v>
      </c>
      <c r="AG33" s="5">
        <v>65.889560054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4</v>
      </c>
      <c r="AP33" s="5">
        <v>33</v>
      </c>
    </row>
    <row r="34" spans="1:42" s="120" customFormat="1" ht="12.75" customHeight="1">
      <c r="A34" s="117" t="s">
        <v>210</v>
      </c>
      <c r="B34" s="118">
        <f t="shared" si="7"/>
        <v>11.025997342</v>
      </c>
      <c r="C34" s="118">
        <f t="shared" si="8"/>
        <v>14.867569997</v>
      </c>
      <c r="D34" s="118">
        <f t="shared" si="9"/>
        <v>20.342949692</v>
      </c>
      <c r="E34" s="118">
        <f t="shared" si="10"/>
        <v>12.710598276</v>
      </c>
      <c r="F34" s="118">
        <f t="shared" si="11"/>
        <v>5.7299624908</v>
      </c>
      <c r="G34" s="118">
        <f t="shared" si="12"/>
        <v>6.6515909196</v>
      </c>
      <c r="H34" s="118">
        <f t="shared" si="13"/>
        <v>3.7371077218</v>
      </c>
      <c r="I34" s="119" t="s">
        <v>211</v>
      </c>
      <c r="Y34" s="5"/>
      <c r="Z34" s="5"/>
      <c r="AA34" s="5">
        <v>100.01610953</v>
      </c>
      <c r="AB34" s="5">
        <v>100.19949652</v>
      </c>
      <c r="AC34" s="5">
        <v>100.14574967</v>
      </c>
      <c r="AD34" s="5">
        <v>101.09318351</v>
      </c>
      <c r="AE34" s="5">
        <v>100.8390969</v>
      </c>
      <c r="AF34" s="5">
        <v>99.592205093</v>
      </c>
      <c r="AG34" s="5">
        <v>99.229969953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4</v>
      </c>
      <c r="AP34" s="5">
        <v>34</v>
      </c>
    </row>
    <row r="35" spans="1:42" s="120" customFormat="1" ht="12.75" customHeight="1">
      <c r="A35" s="117" t="s">
        <v>212</v>
      </c>
      <c r="B35" s="118">
        <f t="shared" si="7"/>
        <v>85.632359308</v>
      </c>
      <c r="C35" s="118">
        <f t="shared" si="8"/>
        <v>92.489182842</v>
      </c>
      <c r="D35" s="118">
        <f t="shared" si="9"/>
        <v>99.821509756</v>
      </c>
      <c r="E35" s="118">
        <f t="shared" si="10"/>
        <v>82.957414309</v>
      </c>
      <c r="F35" s="118">
        <f t="shared" si="11"/>
        <v>78.674968483</v>
      </c>
      <c r="G35" s="118">
        <f t="shared" si="12"/>
        <v>87.964865211</v>
      </c>
      <c r="H35" s="118">
        <f t="shared" si="13"/>
        <v>68.605454684</v>
      </c>
      <c r="I35" s="119" t="s">
        <v>213</v>
      </c>
      <c r="Y35" s="5"/>
      <c r="Z35" s="5"/>
      <c r="AA35" s="5">
        <v>16.338046232</v>
      </c>
      <c r="AB35" s="5">
        <v>16.910146462</v>
      </c>
      <c r="AC35" s="5">
        <v>24.665170531</v>
      </c>
      <c r="AD35" s="5">
        <v>14.862325256</v>
      </c>
      <c r="AE35" s="5">
        <v>4.2380865177</v>
      </c>
      <c r="AF35" s="5">
        <v>3.6137913872</v>
      </c>
      <c r="AG35" s="5">
        <v>27.530024323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4</v>
      </c>
      <c r="AP35" s="5">
        <v>35</v>
      </c>
    </row>
    <row r="36" spans="1:42" s="120" customFormat="1" ht="12.75" customHeight="1">
      <c r="A36" s="117" t="s">
        <v>55</v>
      </c>
      <c r="B36" s="118">
        <f t="shared" si="7"/>
        <v>103.32362129</v>
      </c>
      <c r="C36" s="118">
        <f t="shared" si="8"/>
        <v>107.97306688</v>
      </c>
      <c r="D36" s="118">
        <f t="shared" si="9"/>
        <v>137.94118924</v>
      </c>
      <c r="E36" s="118">
        <f t="shared" si="10"/>
        <v>105.46073657</v>
      </c>
      <c r="F36" s="118">
        <f t="shared" si="11"/>
        <v>91.768662442</v>
      </c>
      <c r="G36" s="118">
        <f t="shared" si="12"/>
        <v>96.730728975</v>
      </c>
      <c r="H36" s="118">
        <f t="shared" si="13"/>
        <v>75.800802095</v>
      </c>
      <c r="I36" s="119" t="s">
        <v>56</v>
      </c>
      <c r="Y36" s="5"/>
      <c r="Z36" s="5"/>
      <c r="AA36" s="5">
        <v>11.173757845</v>
      </c>
      <c r="AB36" s="5">
        <v>13.188878836</v>
      </c>
      <c r="AC36" s="5">
        <v>23.83965416</v>
      </c>
      <c r="AD36" s="5">
        <v>10.668476433</v>
      </c>
      <c r="AE36" s="5">
        <v>5.6826048389</v>
      </c>
      <c r="AF36" s="5">
        <v>8.8250106392</v>
      </c>
      <c r="AG36" s="5">
        <v>4.3734830859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4</v>
      </c>
      <c r="AP36" s="5">
        <v>36</v>
      </c>
    </row>
    <row r="37" spans="1:42" s="120" customFormat="1" ht="12.75" customHeight="1">
      <c r="A37" s="117" t="s">
        <v>57</v>
      </c>
      <c r="B37" s="118">
        <f t="shared" si="7"/>
        <v>107.84043101</v>
      </c>
      <c r="C37" s="118">
        <f t="shared" si="8"/>
        <v>109.23826445</v>
      </c>
      <c r="D37" s="118">
        <f t="shared" si="9"/>
        <v>126.27031233</v>
      </c>
      <c r="E37" s="118">
        <f t="shared" si="10"/>
        <v>105.85156522</v>
      </c>
      <c r="F37" s="118">
        <f t="shared" si="11"/>
        <v>101.5390709</v>
      </c>
      <c r="G37" s="118">
        <f t="shared" si="12"/>
        <v>107.46959848</v>
      </c>
      <c r="H37" s="118">
        <f t="shared" si="13"/>
        <v>97.456223377</v>
      </c>
      <c r="I37" s="119" t="s">
        <v>58</v>
      </c>
      <c r="Y37" s="5"/>
      <c r="Z37" s="5"/>
      <c r="AA37" s="5">
        <v>33.419602062</v>
      </c>
      <c r="AB37" s="5">
        <v>36.632588882</v>
      </c>
      <c r="AC37" s="5">
        <v>39.060690741</v>
      </c>
      <c r="AD37" s="5">
        <v>43.570795045</v>
      </c>
      <c r="AE37" s="5">
        <v>28.690670913</v>
      </c>
      <c r="AF37" s="5">
        <v>32.181742624</v>
      </c>
      <c r="AG37" s="5">
        <v>17.276127977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4</v>
      </c>
      <c r="AP37" s="5">
        <v>37</v>
      </c>
    </row>
    <row r="38" spans="1:42" s="120" customFormat="1" ht="12.75" customHeight="1">
      <c r="A38" s="117" t="s">
        <v>59</v>
      </c>
      <c r="B38" s="118">
        <f t="shared" si="7"/>
        <v>234.847426</v>
      </c>
      <c r="C38" s="118">
        <f t="shared" si="8"/>
        <v>249.98563625</v>
      </c>
      <c r="D38" s="118">
        <f t="shared" si="9"/>
        <v>262.0152006</v>
      </c>
      <c r="E38" s="118">
        <f t="shared" si="10"/>
        <v>251.48720872</v>
      </c>
      <c r="F38" s="118">
        <f t="shared" si="11"/>
        <v>215.94966128</v>
      </c>
      <c r="G38" s="118">
        <f t="shared" si="12"/>
        <v>223.34432559</v>
      </c>
      <c r="H38" s="118">
        <f t="shared" si="13"/>
        <v>208.70651364</v>
      </c>
      <c r="I38" s="119" t="s">
        <v>60</v>
      </c>
      <c r="Y38" s="5"/>
      <c r="Z38" s="5"/>
      <c r="AA38" s="5">
        <v>42.086694487</v>
      </c>
      <c r="AB38" s="5">
        <v>41.877418488</v>
      </c>
      <c r="AC38" s="5">
        <v>60.93293053</v>
      </c>
      <c r="AD38" s="5">
        <v>46.533935428</v>
      </c>
      <c r="AE38" s="5">
        <v>33.381084076</v>
      </c>
      <c r="AF38" s="5">
        <v>35.263888272</v>
      </c>
      <c r="AG38" s="5">
        <v>36.555253699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4</v>
      </c>
      <c r="AP38" s="5">
        <v>38</v>
      </c>
    </row>
    <row r="39" spans="1:42" s="120" customFormat="1" ht="12.75" customHeight="1">
      <c r="A39" s="117" t="s">
        <v>214</v>
      </c>
      <c r="B39" s="118">
        <f t="shared" si="7"/>
        <v>71.114996231</v>
      </c>
      <c r="C39" s="118">
        <f t="shared" si="8"/>
        <v>52.723533641</v>
      </c>
      <c r="D39" s="118">
        <f t="shared" si="9"/>
        <v>57.473783096</v>
      </c>
      <c r="E39" s="118">
        <f t="shared" si="10"/>
        <v>91.23124152</v>
      </c>
      <c r="F39" s="118">
        <f t="shared" si="11"/>
        <v>73.47161186</v>
      </c>
      <c r="G39" s="118">
        <f t="shared" si="12"/>
        <v>66.153936923</v>
      </c>
      <c r="H39" s="118">
        <f t="shared" si="13"/>
        <v>59.508622489</v>
      </c>
      <c r="I39" s="119" t="s">
        <v>215</v>
      </c>
      <c r="Y39" s="5"/>
      <c r="Z39" s="5"/>
      <c r="AA39" s="5">
        <v>104.80976764</v>
      </c>
      <c r="AB39" s="5">
        <v>102.16714835</v>
      </c>
      <c r="AC39" s="5">
        <v>102.14453046</v>
      </c>
      <c r="AD39" s="5">
        <v>108.67137447</v>
      </c>
      <c r="AE39" s="5">
        <v>100.43748886</v>
      </c>
      <c r="AF39" s="5">
        <v>98.9476136</v>
      </c>
      <c r="AG39" s="5">
        <v>112.60852262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4</v>
      </c>
      <c r="AP39" s="5">
        <v>39</v>
      </c>
    </row>
    <row r="40" spans="1:42" s="120" customFormat="1" ht="12.75" customHeight="1">
      <c r="A40" s="117" t="s">
        <v>216</v>
      </c>
      <c r="B40" s="118">
        <f t="shared" si="7"/>
        <v>147.49784466</v>
      </c>
      <c r="C40" s="118">
        <f t="shared" si="8"/>
        <v>139.55093523</v>
      </c>
      <c r="D40" s="118">
        <f t="shared" si="9"/>
        <v>95.394580852</v>
      </c>
      <c r="E40" s="118">
        <f t="shared" si="10"/>
        <v>163.70138641</v>
      </c>
      <c r="F40" s="118">
        <f t="shared" si="11"/>
        <v>175.76622354</v>
      </c>
      <c r="G40" s="118">
        <f t="shared" si="12"/>
        <v>180.60947574</v>
      </c>
      <c r="H40" s="118">
        <f t="shared" si="13"/>
        <v>145.92430785</v>
      </c>
      <c r="I40" s="119" t="s">
        <v>217</v>
      </c>
      <c r="Y40" s="5"/>
      <c r="Z40" s="5"/>
      <c r="AA40" s="5">
        <v>50.908967208</v>
      </c>
      <c r="AB40" s="5">
        <v>54.232997417</v>
      </c>
      <c r="AC40" s="5">
        <v>42.520137665</v>
      </c>
      <c r="AD40" s="5">
        <v>53.777264642</v>
      </c>
      <c r="AE40" s="5">
        <v>33.426758538</v>
      </c>
      <c r="AF40" s="5">
        <v>43.676719772</v>
      </c>
      <c r="AG40" s="5">
        <v>54.506349422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4</v>
      </c>
      <c r="AP40" s="5">
        <v>40</v>
      </c>
    </row>
    <row r="41" spans="1:42" s="120" customFormat="1" ht="12.75" customHeight="1">
      <c r="A41" s="117" t="s">
        <v>218</v>
      </c>
      <c r="B41" s="118">
        <f t="shared" si="7"/>
        <v>38.400740713</v>
      </c>
      <c r="C41" s="118">
        <f t="shared" si="8"/>
        <v>52.904289208</v>
      </c>
      <c r="D41" s="118">
        <f t="shared" si="9"/>
        <v>49.165278507</v>
      </c>
      <c r="E41" s="118">
        <f t="shared" si="10"/>
        <v>38.673238407</v>
      </c>
      <c r="F41" s="118">
        <f t="shared" si="11"/>
        <v>24.056485168</v>
      </c>
      <c r="G41" s="118">
        <f t="shared" si="12"/>
        <v>26.782945017</v>
      </c>
      <c r="H41" s="118">
        <f t="shared" si="13"/>
        <v>28.024095124</v>
      </c>
      <c r="I41" s="119" t="s">
        <v>219</v>
      </c>
      <c r="Y41" s="5"/>
      <c r="Z41" s="5"/>
      <c r="AA41" s="5">
        <v>43.759586856</v>
      </c>
      <c r="AB41" s="5">
        <v>50.723402789</v>
      </c>
      <c r="AC41" s="5">
        <v>61.542267191</v>
      </c>
      <c r="AD41" s="5">
        <v>46.310380491</v>
      </c>
      <c r="AE41" s="5">
        <v>35.131604313</v>
      </c>
      <c r="AF41" s="5">
        <v>35.20685852</v>
      </c>
      <c r="AG41" s="5">
        <v>28.789495775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4</v>
      </c>
      <c r="AP41" s="5">
        <v>41</v>
      </c>
    </row>
    <row r="42" spans="1:42" s="120" customFormat="1" ht="12.75" customHeight="1">
      <c r="A42" s="117" t="s">
        <v>220</v>
      </c>
      <c r="B42" s="118">
        <f t="shared" si="7"/>
        <v>207.55275586</v>
      </c>
      <c r="C42" s="118">
        <f t="shared" si="8"/>
        <v>215.07122796</v>
      </c>
      <c r="D42" s="118">
        <f t="shared" si="9"/>
        <v>240.75085704</v>
      </c>
      <c r="E42" s="118">
        <f t="shared" si="10"/>
        <v>194.83321927</v>
      </c>
      <c r="F42" s="118">
        <f t="shared" si="11"/>
        <v>196.4880318</v>
      </c>
      <c r="G42" s="118">
        <f t="shared" si="12"/>
        <v>217.92615184</v>
      </c>
      <c r="H42" s="118">
        <f t="shared" si="13"/>
        <v>193.5433648</v>
      </c>
      <c r="I42" s="119" t="s">
        <v>221</v>
      </c>
      <c r="Y42" s="5"/>
      <c r="Z42" s="5"/>
      <c r="AA42" s="5">
        <v>20.005303269</v>
      </c>
      <c r="AB42" s="5">
        <v>14.832501643</v>
      </c>
      <c r="AC42" s="5">
        <v>27.93565033</v>
      </c>
      <c r="AD42" s="5">
        <v>24.272335096</v>
      </c>
      <c r="AE42" s="5">
        <v>20.75693144</v>
      </c>
      <c r="AF42" s="5">
        <v>19.404507262</v>
      </c>
      <c r="AG42" s="5">
        <v>18.078819467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4</v>
      </c>
      <c r="AP42" s="5">
        <v>42</v>
      </c>
    </row>
    <row r="43" spans="1:42" s="120" customFormat="1" ht="12.75" customHeight="1">
      <c r="A43" s="117" t="s">
        <v>222</v>
      </c>
      <c r="B43" s="118">
        <f t="shared" si="7"/>
        <v>36.957291281</v>
      </c>
      <c r="C43" s="118">
        <f t="shared" si="8"/>
        <v>50.043380798</v>
      </c>
      <c r="D43" s="118">
        <f t="shared" si="9"/>
        <v>66.15883187</v>
      </c>
      <c r="E43" s="118">
        <f t="shared" si="10"/>
        <v>23.660201482</v>
      </c>
      <c r="F43" s="118">
        <f t="shared" si="11"/>
        <v>10.993006909</v>
      </c>
      <c r="G43" s="118">
        <f t="shared" si="12"/>
        <v>10.784034406</v>
      </c>
      <c r="H43" s="118">
        <f t="shared" si="13"/>
        <v>65.889560054</v>
      </c>
      <c r="I43" s="119" t="s">
        <v>223</v>
      </c>
      <c r="Y43" s="5"/>
      <c r="Z43" s="5"/>
      <c r="AA43" s="5">
        <v>8.9896986109</v>
      </c>
      <c r="AB43" s="5">
        <v>8.1854117953</v>
      </c>
      <c r="AC43" s="5">
        <v>15.345536728</v>
      </c>
      <c r="AD43" s="5">
        <v>7.8612860407</v>
      </c>
      <c r="AE43" s="5">
        <v>8.8598262175</v>
      </c>
      <c r="AF43" s="5">
        <v>7.7233205242</v>
      </c>
      <c r="AG43" s="5">
        <v>4.8221195432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4</v>
      </c>
      <c r="AP43" s="5">
        <v>43</v>
      </c>
    </row>
    <row r="44" spans="1:42" s="120" customFormat="1" ht="12.75" customHeight="1">
      <c r="A44" s="117" t="s">
        <v>224</v>
      </c>
      <c r="B44" s="118">
        <f t="shared" si="7"/>
        <v>100.01610953</v>
      </c>
      <c r="C44" s="118">
        <f t="shared" si="8"/>
        <v>100.19949652</v>
      </c>
      <c r="D44" s="118">
        <f t="shared" si="9"/>
        <v>100.14574967</v>
      </c>
      <c r="E44" s="118">
        <f t="shared" si="10"/>
        <v>101.09318351</v>
      </c>
      <c r="F44" s="118">
        <f t="shared" si="11"/>
        <v>100.8390969</v>
      </c>
      <c r="G44" s="118">
        <f t="shared" si="12"/>
        <v>99.592205093</v>
      </c>
      <c r="H44" s="118">
        <f t="shared" si="13"/>
        <v>99.229969953</v>
      </c>
      <c r="I44" s="119" t="s">
        <v>225</v>
      </c>
      <c r="Y44" s="5"/>
      <c r="Z44" s="5"/>
      <c r="AA44" s="5">
        <v>69.568016501</v>
      </c>
      <c r="AB44" s="5">
        <v>80.007130767</v>
      </c>
      <c r="AC44" s="5">
        <v>71.529656996</v>
      </c>
      <c r="AD44" s="5">
        <v>67.989925545</v>
      </c>
      <c r="AE44" s="5">
        <v>67.164641034</v>
      </c>
      <c r="AF44" s="5">
        <v>57.794978053</v>
      </c>
      <c r="AG44" s="5">
        <v>53.735623393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</v>
      </c>
      <c r="AN44" s="5">
        <v>11</v>
      </c>
      <c r="AO44" s="5">
        <v>5</v>
      </c>
      <c r="AP44" s="5">
        <v>1</v>
      </c>
    </row>
    <row r="45" spans="1:42" s="120" customFormat="1" ht="12.75" customHeight="1">
      <c r="A45" s="117" t="s">
        <v>226</v>
      </c>
      <c r="B45" s="118">
        <f t="shared" si="7"/>
        <v>16.338046232</v>
      </c>
      <c r="C45" s="118">
        <f t="shared" si="8"/>
        <v>16.910146462</v>
      </c>
      <c r="D45" s="118">
        <f t="shared" si="9"/>
        <v>24.665170531</v>
      </c>
      <c r="E45" s="118">
        <f t="shared" si="10"/>
        <v>14.862325256</v>
      </c>
      <c r="F45" s="118">
        <f t="shared" si="11"/>
        <v>4.2380865177</v>
      </c>
      <c r="G45" s="118">
        <f t="shared" si="12"/>
        <v>3.6137913872</v>
      </c>
      <c r="H45" s="118">
        <f t="shared" si="13"/>
        <v>27.530024323</v>
      </c>
      <c r="I45" s="119" t="s">
        <v>227</v>
      </c>
      <c r="Y45" s="5"/>
      <c r="Z45" s="5"/>
      <c r="AA45" s="5">
        <v>83.857256184</v>
      </c>
      <c r="AB45" s="5">
        <v>83.682342759</v>
      </c>
      <c r="AC45" s="5">
        <v>86.821925238</v>
      </c>
      <c r="AD45" s="5">
        <v>91.0458679</v>
      </c>
      <c r="AE45" s="5">
        <v>81.632852644</v>
      </c>
      <c r="AF45" s="5">
        <v>84.526790913</v>
      </c>
      <c r="AG45" s="5">
        <v>83.204344672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</v>
      </c>
      <c r="AN45" s="5">
        <v>11</v>
      </c>
      <c r="AO45" s="5">
        <v>5</v>
      </c>
      <c r="AP45" s="5">
        <v>2</v>
      </c>
    </row>
    <row r="46" spans="1:42" s="120" customFormat="1" ht="12.75" customHeight="1">
      <c r="A46" s="117" t="s">
        <v>228</v>
      </c>
      <c r="B46" s="118">
        <f t="shared" si="7"/>
        <v>11.173757845</v>
      </c>
      <c r="C46" s="118">
        <f t="shared" si="8"/>
        <v>13.188878836</v>
      </c>
      <c r="D46" s="118">
        <f t="shared" si="9"/>
        <v>23.83965416</v>
      </c>
      <c r="E46" s="118">
        <f t="shared" si="10"/>
        <v>10.668476433</v>
      </c>
      <c r="F46" s="118">
        <f t="shared" si="11"/>
        <v>5.6826048389</v>
      </c>
      <c r="G46" s="118">
        <f t="shared" si="12"/>
        <v>8.8250106392</v>
      </c>
      <c r="H46" s="118">
        <f t="shared" si="13"/>
        <v>4.3734830859</v>
      </c>
      <c r="I46" s="119" t="s">
        <v>229</v>
      </c>
      <c r="Y46" s="5"/>
      <c r="Z46" s="5"/>
      <c r="AA46" s="5">
        <v>39.493013251</v>
      </c>
      <c r="AB46" s="5">
        <v>46.309964638</v>
      </c>
      <c r="AC46" s="5">
        <v>33.881107954</v>
      </c>
      <c r="AD46" s="5">
        <v>31.529295281</v>
      </c>
      <c r="AE46" s="5">
        <v>27.521441402</v>
      </c>
      <c r="AF46" s="5">
        <v>39.066905336</v>
      </c>
      <c r="AG46" s="5">
        <v>25.883042094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</v>
      </c>
      <c r="AN46" s="5">
        <v>11</v>
      </c>
      <c r="AO46" s="5">
        <v>5</v>
      </c>
      <c r="AP46" s="5">
        <v>3</v>
      </c>
    </row>
    <row r="47" spans="1:42" s="120" customFormat="1" ht="12.75" customHeight="1">
      <c r="A47" s="117" t="s">
        <v>230</v>
      </c>
      <c r="B47" s="118">
        <f t="shared" si="7"/>
        <v>33.419602062</v>
      </c>
      <c r="C47" s="118">
        <f t="shared" si="8"/>
        <v>36.632588882</v>
      </c>
      <c r="D47" s="118">
        <f t="shared" si="9"/>
        <v>39.060690741</v>
      </c>
      <c r="E47" s="118">
        <f t="shared" si="10"/>
        <v>43.570795045</v>
      </c>
      <c r="F47" s="118">
        <f t="shared" si="11"/>
        <v>28.690670913</v>
      </c>
      <c r="G47" s="118">
        <f t="shared" si="12"/>
        <v>32.181742624</v>
      </c>
      <c r="H47" s="118">
        <f t="shared" si="13"/>
        <v>17.276127977</v>
      </c>
      <c r="I47" s="119" t="s">
        <v>231</v>
      </c>
      <c r="Y47" s="5"/>
      <c r="Z47" s="5"/>
      <c r="AA47" s="5">
        <v>89.934963978</v>
      </c>
      <c r="AB47" s="5">
        <v>89.289899763</v>
      </c>
      <c r="AC47" s="5">
        <v>79.023561832</v>
      </c>
      <c r="AD47" s="5">
        <v>87.653411722</v>
      </c>
      <c r="AE47" s="5">
        <v>63.851377829</v>
      </c>
      <c r="AF47" s="5">
        <v>90.219362658</v>
      </c>
      <c r="AG47" s="5">
        <v>76.529992382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</v>
      </c>
      <c r="AN47" s="5">
        <v>11</v>
      </c>
      <c r="AO47" s="5">
        <v>5</v>
      </c>
      <c r="AP47" s="5">
        <v>4</v>
      </c>
    </row>
    <row r="48" spans="1:42" s="120" customFormat="1" ht="12.75" customHeight="1">
      <c r="A48" s="117" t="s">
        <v>232</v>
      </c>
      <c r="B48" s="118">
        <f t="shared" si="7"/>
        <v>42.086694487</v>
      </c>
      <c r="C48" s="118">
        <f t="shared" si="8"/>
        <v>41.877418488</v>
      </c>
      <c r="D48" s="118">
        <f t="shared" si="9"/>
        <v>60.93293053</v>
      </c>
      <c r="E48" s="118">
        <f t="shared" si="10"/>
        <v>46.533935428</v>
      </c>
      <c r="F48" s="118">
        <f t="shared" si="11"/>
        <v>33.381084076</v>
      </c>
      <c r="G48" s="118">
        <f t="shared" si="12"/>
        <v>35.263888272</v>
      </c>
      <c r="H48" s="118">
        <f t="shared" si="13"/>
        <v>36.555253699</v>
      </c>
      <c r="I48" s="119" t="s">
        <v>233</v>
      </c>
      <c r="Y48" s="5"/>
      <c r="Z48" s="5"/>
      <c r="AA48" s="5">
        <v>52.814807631</v>
      </c>
      <c r="AB48" s="5">
        <v>56.057034085</v>
      </c>
      <c r="AC48" s="5">
        <v>40.794879529</v>
      </c>
      <c r="AD48" s="5">
        <v>11.361176665</v>
      </c>
      <c r="AE48" s="5">
        <v>18.197338258</v>
      </c>
      <c r="AF48" s="5">
        <v>6.4853604637</v>
      </c>
      <c r="AG48" s="5">
        <v>7.4419992469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</v>
      </c>
      <c r="AN48" s="5">
        <v>11</v>
      </c>
      <c r="AO48" s="5">
        <v>5</v>
      </c>
      <c r="AP48" s="5">
        <v>5</v>
      </c>
    </row>
    <row r="49" spans="1:42" s="120" customFormat="1" ht="12.75" customHeight="1">
      <c r="A49" s="117" t="s">
        <v>234</v>
      </c>
      <c r="B49" s="118">
        <f t="shared" si="7"/>
        <v>104.80976764</v>
      </c>
      <c r="C49" s="118">
        <f t="shared" si="8"/>
        <v>102.16714835</v>
      </c>
      <c r="D49" s="118">
        <f t="shared" si="9"/>
        <v>102.14453046</v>
      </c>
      <c r="E49" s="118">
        <f t="shared" si="10"/>
        <v>108.67137447</v>
      </c>
      <c r="F49" s="118">
        <f t="shared" si="11"/>
        <v>100.43748886</v>
      </c>
      <c r="G49" s="118">
        <f t="shared" si="12"/>
        <v>98.9476136</v>
      </c>
      <c r="H49" s="118">
        <f t="shared" si="13"/>
        <v>112.60852262</v>
      </c>
      <c r="I49" s="119" t="s">
        <v>235</v>
      </c>
      <c r="Y49" s="5"/>
      <c r="Z49" s="5"/>
      <c r="AA49" s="5">
        <v>96.912700095</v>
      </c>
      <c r="AB49" s="5">
        <v>97.346875767</v>
      </c>
      <c r="AC49" s="5">
        <v>96.026719259</v>
      </c>
      <c r="AD49" s="5">
        <v>96.280912595</v>
      </c>
      <c r="AE49" s="5">
        <v>96.402499285</v>
      </c>
      <c r="AF49" s="5">
        <v>97.690005504</v>
      </c>
      <c r="AG49" s="5">
        <v>94.817958853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</v>
      </c>
      <c r="AN49" s="5">
        <v>11</v>
      </c>
      <c r="AO49" s="5">
        <v>5</v>
      </c>
      <c r="AP49" s="5">
        <v>6</v>
      </c>
    </row>
    <row r="50" spans="1:42" s="120" customFormat="1" ht="12.75" customHeight="1">
      <c r="A50" s="117" t="s">
        <v>236</v>
      </c>
      <c r="B50" s="118">
        <f t="shared" si="7"/>
        <v>50.908967208</v>
      </c>
      <c r="C50" s="118">
        <f t="shared" si="8"/>
        <v>54.232997417</v>
      </c>
      <c r="D50" s="118">
        <f t="shared" si="9"/>
        <v>42.520137665</v>
      </c>
      <c r="E50" s="118">
        <f t="shared" si="10"/>
        <v>53.777264642</v>
      </c>
      <c r="F50" s="118">
        <f t="shared" si="11"/>
        <v>33.426758538</v>
      </c>
      <c r="G50" s="118">
        <f t="shared" si="12"/>
        <v>43.676719772</v>
      </c>
      <c r="H50" s="118">
        <f t="shared" si="13"/>
        <v>54.506349422</v>
      </c>
      <c r="I50" s="119" t="s">
        <v>237</v>
      </c>
      <c r="Y50" s="5"/>
      <c r="Z50" s="5"/>
      <c r="AA50" s="5">
        <v>33.374525638</v>
      </c>
      <c r="AB50" s="5">
        <v>36.795620331</v>
      </c>
      <c r="AC50" s="5">
        <v>35.380383628</v>
      </c>
      <c r="AD50" s="5">
        <v>10.708777117</v>
      </c>
      <c r="AE50" s="5">
        <v>15.145512616</v>
      </c>
      <c r="AF50" s="5">
        <v>5.4413175999</v>
      </c>
      <c r="AG50" s="5">
        <v>5.8059590537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</v>
      </c>
      <c r="AN50" s="5">
        <v>11</v>
      </c>
      <c r="AO50" s="5">
        <v>5</v>
      </c>
      <c r="AP50" s="5">
        <v>7</v>
      </c>
    </row>
    <row r="51" spans="1:41" s="120" customFormat="1" ht="12.75" customHeight="1">
      <c r="A51" s="117" t="s">
        <v>238</v>
      </c>
      <c r="B51" s="118">
        <f t="shared" si="7"/>
        <v>43.759586856</v>
      </c>
      <c r="C51" s="118">
        <f t="shared" si="8"/>
        <v>50.723402789</v>
      </c>
      <c r="D51" s="118">
        <f t="shared" si="9"/>
        <v>61.542267191</v>
      </c>
      <c r="E51" s="118">
        <f t="shared" si="10"/>
        <v>46.310380491</v>
      </c>
      <c r="F51" s="118">
        <f t="shared" si="11"/>
        <v>35.131604313</v>
      </c>
      <c r="G51" s="118">
        <f t="shared" si="12"/>
        <v>35.20685852</v>
      </c>
      <c r="H51" s="118">
        <f t="shared" si="13"/>
        <v>28.789495775</v>
      </c>
      <c r="I51" s="119" t="s">
        <v>239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20" customFormat="1" ht="12.75" customHeight="1">
      <c r="A52" s="117" t="s">
        <v>240</v>
      </c>
      <c r="B52" s="118">
        <f t="shared" si="7"/>
        <v>20.005303269</v>
      </c>
      <c r="C52" s="118">
        <f t="shared" si="8"/>
        <v>14.832501643</v>
      </c>
      <c r="D52" s="118">
        <f t="shared" si="9"/>
        <v>27.93565033</v>
      </c>
      <c r="E52" s="118">
        <f t="shared" si="10"/>
        <v>24.272335096</v>
      </c>
      <c r="F52" s="118">
        <f t="shared" si="11"/>
        <v>20.75693144</v>
      </c>
      <c r="G52" s="118">
        <f t="shared" si="12"/>
        <v>19.404507262</v>
      </c>
      <c r="H52" s="118">
        <f t="shared" si="13"/>
        <v>18.078819467</v>
      </c>
      <c r="I52" s="124" t="s">
        <v>241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9" s="120" customFormat="1" ht="12.75" customHeight="1">
      <c r="A53" s="117" t="s">
        <v>242</v>
      </c>
      <c r="B53" s="118">
        <f t="shared" si="7"/>
        <v>8.9896986109</v>
      </c>
      <c r="C53" s="118">
        <f t="shared" si="8"/>
        <v>8.1854117953</v>
      </c>
      <c r="D53" s="118">
        <f t="shared" si="9"/>
        <v>15.345536728</v>
      </c>
      <c r="E53" s="118">
        <f t="shared" si="10"/>
        <v>7.8612860407</v>
      </c>
      <c r="F53" s="118">
        <f t="shared" si="11"/>
        <v>8.8598262175</v>
      </c>
      <c r="G53" s="118">
        <f t="shared" si="12"/>
        <v>7.7233205242</v>
      </c>
      <c r="H53" s="118">
        <f t="shared" si="13"/>
        <v>4.8221195432</v>
      </c>
      <c r="I53" s="124" t="s">
        <v>243</v>
      </c>
    </row>
    <row r="54" spans="1:9" s="120" customFormat="1" ht="7.5" customHeight="1" thickBot="1">
      <c r="A54" s="125"/>
      <c r="B54" s="126"/>
      <c r="C54" s="126"/>
      <c r="D54" s="126"/>
      <c r="E54" s="126"/>
      <c r="F54" s="126"/>
      <c r="G54" s="126"/>
      <c r="H54" s="127"/>
      <c r="I54" s="128"/>
    </row>
    <row r="55" ht="16.5" thickTop="1"/>
    <row r="56" ht="15.75"/>
  </sheetData>
  <sheetProtection/>
  <mergeCells count="2">
    <mergeCell ref="F3:I3"/>
    <mergeCell ref="A3:E3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(W1),標準"&amp;P+94&amp;"細明體,標準"－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P66"/>
  <sheetViews>
    <sheetView showGridLines="0" workbookViewId="0" topLeftCell="A1">
      <selection activeCell="F5" sqref="F5"/>
    </sheetView>
  </sheetViews>
  <sheetFormatPr defaultColWidth="9.00390625" defaultRowHeight="15.75"/>
  <cols>
    <col min="1" max="1" width="28.625" style="5" customWidth="1"/>
    <col min="2" max="5" width="11.125" style="98" customWidth="1"/>
    <col min="6" max="6" width="14.625" style="98" customWidth="1"/>
    <col min="7" max="8" width="14.625" style="5" customWidth="1"/>
    <col min="9" max="9" width="30.25390625" style="129" customWidth="1"/>
    <col min="10" max="16384" width="9.00390625" style="5" customWidth="1"/>
  </cols>
  <sheetData>
    <row r="1" spans="1:42" ht="15.75" customHeight="1">
      <c r="A1" s="97" t="s">
        <v>21</v>
      </c>
      <c r="F1" s="130"/>
      <c r="I1" s="99" t="s">
        <v>22</v>
      </c>
      <c r="Z1">
        <v>69.468830063</v>
      </c>
      <c r="AA1" s="5">
        <v>69.568016501</v>
      </c>
      <c r="AB1" s="5">
        <v>80.007130767</v>
      </c>
      <c r="AC1" s="5">
        <v>71.529656996</v>
      </c>
      <c r="AD1" s="5">
        <v>67.989925545</v>
      </c>
      <c r="AE1" s="5">
        <v>67.164641034</v>
      </c>
      <c r="AF1" s="5">
        <v>57.794978053</v>
      </c>
      <c r="AG1" s="5">
        <v>53.735623393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5</v>
      </c>
      <c r="AP1" s="5">
        <v>1</v>
      </c>
    </row>
    <row r="2" spans="6:42" ht="7.5" customHeight="1">
      <c r="F2" s="5"/>
      <c r="I2" s="5"/>
      <c r="Z2">
        <v>83.621571889</v>
      </c>
      <c r="AA2" s="5">
        <v>83.857256184</v>
      </c>
      <c r="AB2" s="5">
        <v>83.682342759</v>
      </c>
      <c r="AC2" s="5">
        <v>86.821925238</v>
      </c>
      <c r="AD2" s="5">
        <v>91.0458679</v>
      </c>
      <c r="AE2" s="5">
        <v>81.632852644</v>
      </c>
      <c r="AF2" s="5">
        <v>84.526790913</v>
      </c>
      <c r="AG2" s="5">
        <v>83.204344672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5</v>
      </c>
      <c r="AP2" s="5">
        <v>2</v>
      </c>
    </row>
    <row r="3" spans="1:42" ht="16.5" customHeight="1">
      <c r="A3" s="131" t="s">
        <v>61</v>
      </c>
      <c r="B3" s="132"/>
      <c r="C3" s="132"/>
      <c r="D3" s="132"/>
      <c r="E3" s="132"/>
      <c r="F3" s="101" t="s">
        <v>244</v>
      </c>
      <c r="G3" s="101"/>
      <c r="H3" s="101"/>
      <c r="I3" s="101"/>
      <c r="Z3">
        <v>35.854351659</v>
      </c>
      <c r="AA3" s="5">
        <v>39.493013251</v>
      </c>
      <c r="AB3" s="5">
        <v>46.309964638</v>
      </c>
      <c r="AC3" s="5">
        <v>33.881107954</v>
      </c>
      <c r="AD3" s="5">
        <v>31.529295281</v>
      </c>
      <c r="AE3" s="5">
        <v>27.521441402</v>
      </c>
      <c r="AF3" s="5">
        <v>39.066905336</v>
      </c>
      <c r="AG3" s="5">
        <v>25.883042094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5</v>
      </c>
      <c r="AP3" s="5">
        <v>3</v>
      </c>
    </row>
    <row r="4" spans="1:42" ht="7.5" customHeight="1">
      <c r="A4" s="102"/>
      <c r="F4" s="5"/>
      <c r="I4" s="5"/>
      <c r="Z4">
        <v>82.090268535</v>
      </c>
      <c r="AA4" s="5">
        <v>89.934963978</v>
      </c>
      <c r="AB4" s="5">
        <v>89.289899763</v>
      </c>
      <c r="AC4" s="5">
        <v>79.023561832</v>
      </c>
      <c r="AD4" s="5">
        <v>87.653411722</v>
      </c>
      <c r="AE4" s="5">
        <v>63.851377829</v>
      </c>
      <c r="AF4" s="5">
        <v>90.219362658</v>
      </c>
      <c r="AG4" s="5">
        <v>76.529992382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5</v>
      </c>
      <c r="AP4" s="5">
        <v>4</v>
      </c>
    </row>
    <row r="5" spans="1:42" s="106" customFormat="1" ht="16.5" thickBot="1">
      <c r="A5" s="103" t="s">
        <v>24</v>
      </c>
      <c r="B5" s="104"/>
      <c r="C5" s="104"/>
      <c r="D5" s="104"/>
      <c r="E5" s="104"/>
      <c r="F5" s="105" t="s">
        <v>25</v>
      </c>
      <c r="G5" s="104"/>
      <c r="H5" s="104"/>
      <c r="I5" s="133"/>
      <c r="Z5">
        <v>30.85731388</v>
      </c>
      <c r="AA5" s="5">
        <v>52.814807631</v>
      </c>
      <c r="AB5" s="5">
        <v>56.057034085</v>
      </c>
      <c r="AC5" s="5">
        <v>40.794879529</v>
      </c>
      <c r="AD5" s="5">
        <v>11.361176665</v>
      </c>
      <c r="AE5" s="5">
        <v>18.197338258</v>
      </c>
      <c r="AF5" s="5">
        <v>6.4853604637</v>
      </c>
      <c r="AG5" s="5">
        <v>7.4419992469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5</v>
      </c>
      <c r="AP5" s="5">
        <v>5</v>
      </c>
    </row>
    <row r="6" spans="1:42" ht="16.5" customHeight="1" thickTop="1">
      <c r="A6" s="134"/>
      <c r="B6" s="18" t="s">
        <v>26</v>
      </c>
      <c r="C6" s="19" t="s">
        <v>27</v>
      </c>
      <c r="D6" s="17" t="s">
        <v>28</v>
      </c>
      <c r="E6" s="18" t="s">
        <v>29</v>
      </c>
      <c r="F6" s="19" t="s">
        <v>30</v>
      </c>
      <c r="G6" s="17" t="s">
        <v>31</v>
      </c>
      <c r="H6" s="17" t="s">
        <v>32</v>
      </c>
      <c r="I6" s="135"/>
      <c r="Z6">
        <v>96.981615409</v>
      </c>
      <c r="AA6" s="5">
        <v>96.912700095</v>
      </c>
      <c r="AB6" s="5">
        <v>97.346875767</v>
      </c>
      <c r="AC6" s="5">
        <v>96.026719259</v>
      </c>
      <c r="AD6" s="5">
        <v>96.280912595</v>
      </c>
      <c r="AE6" s="5">
        <v>96.402499285</v>
      </c>
      <c r="AF6" s="5">
        <v>97.690005504</v>
      </c>
      <c r="AG6" s="5">
        <v>94.817958853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5</v>
      </c>
      <c r="AP6" s="5">
        <v>6</v>
      </c>
    </row>
    <row r="7" spans="1:42" s="138" customFormat="1" ht="16.5" customHeight="1">
      <c r="A7" s="136"/>
      <c r="B7" s="24" t="s">
        <v>151</v>
      </c>
      <c r="C7" s="23" t="s">
        <v>152</v>
      </c>
      <c r="D7" s="24" t="s">
        <v>153</v>
      </c>
      <c r="E7" s="24" t="s">
        <v>154</v>
      </c>
      <c r="F7" s="23" t="s">
        <v>155</v>
      </c>
      <c r="G7" s="24" t="s">
        <v>33</v>
      </c>
      <c r="H7" s="24" t="s">
        <v>34</v>
      </c>
      <c r="I7" s="137"/>
      <c r="Z7">
        <v>36.376605129</v>
      </c>
      <c r="AA7" s="5">
        <v>33.374525638</v>
      </c>
      <c r="AB7" s="5">
        <v>36.795620331</v>
      </c>
      <c r="AC7" s="5">
        <v>35.380383628</v>
      </c>
      <c r="AD7" s="5">
        <v>10.708777117</v>
      </c>
      <c r="AE7" s="5">
        <v>15.145512616</v>
      </c>
      <c r="AF7" s="5">
        <v>5.4413175999</v>
      </c>
      <c r="AG7" s="5">
        <v>5.8059590537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5</v>
      </c>
      <c r="AP7" s="5">
        <v>7</v>
      </c>
    </row>
    <row r="8" spans="1:42" s="140" customFormat="1" ht="16.5" customHeight="1">
      <c r="A8" s="113"/>
      <c r="B8" s="28" t="s">
        <v>76</v>
      </c>
      <c r="C8" s="27" t="s">
        <v>76</v>
      </c>
      <c r="D8" s="28" t="s">
        <v>76</v>
      </c>
      <c r="E8" s="28" t="s">
        <v>76</v>
      </c>
      <c r="F8" s="27" t="s">
        <v>76</v>
      </c>
      <c r="G8" s="28" t="s">
        <v>35</v>
      </c>
      <c r="H8" s="28" t="s">
        <v>35</v>
      </c>
      <c r="I8" s="139"/>
      <c r="Z8">
        <v>8.6671235652</v>
      </c>
      <c r="AA8" s="5">
        <v>9.7200543097</v>
      </c>
      <c r="AB8" s="5">
        <v>20.224093686</v>
      </c>
      <c r="AC8" s="5">
        <v>8.3667157373</v>
      </c>
      <c r="AD8" s="5">
        <v>4.4120399226</v>
      </c>
      <c r="AE8" s="5">
        <v>5.4819983049</v>
      </c>
      <c r="AF8" s="5">
        <v>3.3461633136</v>
      </c>
      <c r="AG8" s="5">
        <v>1.7857563806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5</v>
      </c>
      <c r="AP8" s="5">
        <v>8</v>
      </c>
    </row>
    <row r="9" spans="1:42" s="110" customFormat="1" ht="6" customHeight="1">
      <c r="A9" s="141"/>
      <c r="B9" s="115"/>
      <c r="C9" s="115"/>
      <c r="D9" s="115"/>
      <c r="E9" s="115"/>
      <c r="F9" s="115"/>
      <c r="G9" s="115"/>
      <c r="H9" s="115"/>
      <c r="I9" s="142"/>
      <c r="Z9">
        <v>34.987539559</v>
      </c>
      <c r="AA9" s="5">
        <v>39.221440933</v>
      </c>
      <c r="AB9" s="5">
        <v>53.178824941</v>
      </c>
      <c r="AC9" s="5">
        <v>28.130567146</v>
      </c>
      <c r="AD9" s="5">
        <v>15.292430682</v>
      </c>
      <c r="AE9" s="5">
        <v>20.631305179</v>
      </c>
      <c r="AF9" s="5">
        <v>18.318593826</v>
      </c>
      <c r="AG9" s="5">
        <v>29.056785808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5</v>
      </c>
      <c r="AP9" s="5">
        <v>9</v>
      </c>
    </row>
    <row r="10" spans="1:42" s="120" customFormat="1" ht="12.75" customHeight="1">
      <c r="A10" s="117" t="s">
        <v>172</v>
      </c>
      <c r="B10" s="118">
        <f aca="true" t="shared" si="0" ref="B10:B24">+AA1</f>
        <v>69.568016501</v>
      </c>
      <c r="C10" s="118">
        <f aca="true" t="shared" si="1" ref="C10:C24">+AB1</f>
        <v>80.007130767</v>
      </c>
      <c r="D10" s="118">
        <f aca="true" t="shared" si="2" ref="D10:D24">+AC1</f>
        <v>71.529656996</v>
      </c>
      <c r="E10" s="118">
        <f aca="true" t="shared" si="3" ref="E10:E24">+AD1</f>
        <v>67.989925545</v>
      </c>
      <c r="F10" s="118">
        <f aca="true" t="shared" si="4" ref="F10:F24">+AE1</f>
        <v>67.164641034</v>
      </c>
      <c r="G10" s="118">
        <f aca="true" t="shared" si="5" ref="G10:G24">+AF1</f>
        <v>57.794978053</v>
      </c>
      <c r="H10" s="118">
        <f aca="true" t="shared" si="6" ref="H10:H24">+AG1</f>
        <v>53.735623393</v>
      </c>
      <c r="I10" s="119" t="s">
        <v>173</v>
      </c>
      <c r="Z10">
        <v>40.697995042</v>
      </c>
      <c r="AA10" s="5">
        <v>43.618655262</v>
      </c>
      <c r="AB10" s="5">
        <v>55.801583051</v>
      </c>
      <c r="AC10" s="5">
        <v>46.372319882</v>
      </c>
      <c r="AD10" s="5">
        <v>26.964313898</v>
      </c>
      <c r="AE10" s="5">
        <v>32.437755942</v>
      </c>
      <c r="AF10" s="5">
        <v>25.929543038</v>
      </c>
      <c r="AG10" s="5">
        <v>20.242945282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5</v>
      </c>
      <c r="AP10" s="5">
        <v>10</v>
      </c>
    </row>
    <row r="11" spans="1:42" s="120" customFormat="1" ht="12.75" customHeight="1">
      <c r="A11" s="117" t="s">
        <v>174</v>
      </c>
      <c r="B11" s="118">
        <f t="shared" si="0"/>
        <v>83.857256184</v>
      </c>
      <c r="C11" s="118">
        <f t="shared" si="1"/>
        <v>83.682342759</v>
      </c>
      <c r="D11" s="118">
        <f t="shared" si="2"/>
        <v>86.821925238</v>
      </c>
      <c r="E11" s="118">
        <f t="shared" si="3"/>
        <v>91.0458679</v>
      </c>
      <c r="F11" s="118">
        <f t="shared" si="4"/>
        <v>81.632852644</v>
      </c>
      <c r="G11" s="118">
        <f t="shared" si="5"/>
        <v>84.526790913</v>
      </c>
      <c r="H11" s="118">
        <f t="shared" si="6"/>
        <v>83.204344672</v>
      </c>
      <c r="I11" s="119" t="s">
        <v>175</v>
      </c>
      <c r="Z11">
        <v>94.66903431</v>
      </c>
      <c r="AA11" s="5">
        <v>99.028655915</v>
      </c>
      <c r="AB11" s="5">
        <v>96.950001851</v>
      </c>
      <c r="AC11" s="5">
        <v>99.401994447</v>
      </c>
      <c r="AD11" s="5">
        <v>98.438362898</v>
      </c>
      <c r="AE11" s="5">
        <v>96.901894714</v>
      </c>
      <c r="AF11" s="5">
        <v>99.22790095</v>
      </c>
      <c r="AG11" s="5">
        <v>96.607236005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5</v>
      </c>
      <c r="AP11" s="5">
        <v>11</v>
      </c>
    </row>
    <row r="12" spans="1:42" s="120" customFormat="1" ht="12.75" customHeight="1">
      <c r="A12" s="117" t="s">
        <v>176</v>
      </c>
      <c r="B12" s="118">
        <f t="shared" si="0"/>
        <v>39.493013251</v>
      </c>
      <c r="C12" s="118">
        <f t="shared" si="1"/>
        <v>46.309964638</v>
      </c>
      <c r="D12" s="118">
        <f t="shared" si="2"/>
        <v>33.881107954</v>
      </c>
      <c r="E12" s="118">
        <f t="shared" si="3"/>
        <v>31.529295281</v>
      </c>
      <c r="F12" s="118">
        <f t="shared" si="4"/>
        <v>27.521441402</v>
      </c>
      <c r="G12" s="118">
        <f t="shared" si="5"/>
        <v>39.066905336</v>
      </c>
      <c r="H12" s="118">
        <f t="shared" si="6"/>
        <v>25.883042094</v>
      </c>
      <c r="I12" s="119" t="s">
        <v>177</v>
      </c>
      <c r="Z12">
        <v>69.926804504</v>
      </c>
      <c r="AA12" s="5">
        <v>54.943594085</v>
      </c>
      <c r="AB12" s="5">
        <v>60.62350407</v>
      </c>
      <c r="AC12" s="5">
        <v>72.750546751</v>
      </c>
      <c r="AD12" s="5">
        <v>60.417438341</v>
      </c>
      <c r="AE12" s="5">
        <v>46.508913026</v>
      </c>
      <c r="AF12" s="5">
        <v>56.758902812</v>
      </c>
      <c r="AG12" s="5">
        <v>38.75198382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5</v>
      </c>
      <c r="AP12" s="5">
        <v>12</v>
      </c>
    </row>
    <row r="13" spans="1:42" s="120" customFormat="1" ht="12.75" customHeight="1">
      <c r="A13" s="117" t="s">
        <v>178</v>
      </c>
      <c r="B13" s="118">
        <f t="shared" si="0"/>
        <v>89.934963978</v>
      </c>
      <c r="C13" s="118">
        <f t="shared" si="1"/>
        <v>89.289899763</v>
      </c>
      <c r="D13" s="118">
        <f t="shared" si="2"/>
        <v>79.023561832</v>
      </c>
      <c r="E13" s="118">
        <f t="shared" si="3"/>
        <v>87.653411722</v>
      </c>
      <c r="F13" s="118">
        <f t="shared" si="4"/>
        <v>63.851377829</v>
      </c>
      <c r="G13" s="118">
        <f t="shared" si="5"/>
        <v>90.219362658</v>
      </c>
      <c r="H13" s="118">
        <f t="shared" si="6"/>
        <v>76.529992382</v>
      </c>
      <c r="I13" s="119" t="s">
        <v>179</v>
      </c>
      <c r="Z13">
        <v>44.219718338</v>
      </c>
      <c r="AA13" s="5">
        <v>44.883784727</v>
      </c>
      <c r="AB13" s="5">
        <v>54.676180111</v>
      </c>
      <c r="AC13" s="5">
        <v>43.508780364</v>
      </c>
      <c r="AD13" s="5">
        <v>34.849579734</v>
      </c>
      <c r="AE13" s="5">
        <v>37.241585924</v>
      </c>
      <c r="AF13" s="5">
        <v>35.477047593</v>
      </c>
      <c r="AG13" s="5">
        <v>21.642572124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5</v>
      </c>
      <c r="AP13" s="5">
        <v>13</v>
      </c>
    </row>
    <row r="14" spans="1:42" s="120" customFormat="1" ht="12.75" customHeight="1">
      <c r="A14" s="117" t="s">
        <v>180</v>
      </c>
      <c r="B14" s="118">
        <f t="shared" si="0"/>
        <v>52.814807631</v>
      </c>
      <c r="C14" s="118">
        <f t="shared" si="1"/>
        <v>56.057034085</v>
      </c>
      <c r="D14" s="118">
        <f t="shared" si="2"/>
        <v>40.794879529</v>
      </c>
      <c r="E14" s="118">
        <f t="shared" si="3"/>
        <v>11.361176665</v>
      </c>
      <c r="F14" s="118">
        <f t="shared" si="4"/>
        <v>18.197338258</v>
      </c>
      <c r="G14" s="118">
        <f t="shared" si="5"/>
        <v>6.4853604637</v>
      </c>
      <c r="H14" s="118">
        <f t="shared" si="6"/>
        <v>7.4419992469</v>
      </c>
      <c r="I14" s="119" t="s">
        <v>181</v>
      </c>
      <c r="Z14">
        <v>21.511077973</v>
      </c>
      <c r="AA14" s="5">
        <v>15.428061168</v>
      </c>
      <c r="AB14" s="5">
        <v>22.519459</v>
      </c>
      <c r="AC14" s="5">
        <v>19.073039168</v>
      </c>
      <c r="AD14" s="5">
        <v>14.975678028</v>
      </c>
      <c r="AE14" s="5">
        <v>23.409126227</v>
      </c>
      <c r="AF14" s="5">
        <v>21.00388631</v>
      </c>
      <c r="AG14" s="5">
        <v>19.965726204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5</v>
      </c>
      <c r="AP14" s="5">
        <v>14</v>
      </c>
    </row>
    <row r="15" spans="1:42" s="120" customFormat="1" ht="12.75" customHeight="1">
      <c r="A15" s="117" t="s">
        <v>182</v>
      </c>
      <c r="B15" s="118">
        <f t="shared" si="0"/>
        <v>96.912700095</v>
      </c>
      <c r="C15" s="118">
        <f t="shared" si="1"/>
        <v>97.346875767</v>
      </c>
      <c r="D15" s="118">
        <f t="shared" si="2"/>
        <v>96.026719259</v>
      </c>
      <c r="E15" s="118">
        <f t="shared" si="3"/>
        <v>96.280912595</v>
      </c>
      <c r="F15" s="118">
        <f t="shared" si="4"/>
        <v>96.402499285</v>
      </c>
      <c r="G15" s="118">
        <f t="shared" si="5"/>
        <v>97.690005504</v>
      </c>
      <c r="H15" s="118">
        <f t="shared" si="6"/>
        <v>94.817958853</v>
      </c>
      <c r="I15" s="119" t="s">
        <v>183</v>
      </c>
      <c r="Z15">
        <v>5.6000769442</v>
      </c>
      <c r="AA15" s="5">
        <v>9.4969442669</v>
      </c>
      <c r="AB15" s="5">
        <v>11.690172054</v>
      </c>
      <c r="AC15" s="5">
        <v>2.7696327789</v>
      </c>
      <c r="AD15" s="5">
        <v>3.8491567106</v>
      </c>
      <c r="AE15" s="5">
        <v>5.3604398822</v>
      </c>
      <c r="AF15" s="5">
        <v>7.3195128397</v>
      </c>
      <c r="AG15" s="5">
        <v>1.501838906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5</v>
      </c>
      <c r="AP15" s="5">
        <v>15</v>
      </c>
    </row>
    <row r="16" spans="1:42" s="120" customFormat="1" ht="12.75" customHeight="1">
      <c r="A16" s="117" t="s">
        <v>184</v>
      </c>
      <c r="B16" s="118">
        <f t="shared" si="0"/>
        <v>33.374525638</v>
      </c>
      <c r="C16" s="118">
        <f t="shared" si="1"/>
        <v>36.795620331</v>
      </c>
      <c r="D16" s="118">
        <f t="shared" si="2"/>
        <v>35.380383628</v>
      </c>
      <c r="E16" s="118">
        <f t="shared" si="3"/>
        <v>10.708777117</v>
      </c>
      <c r="F16" s="118">
        <f t="shared" si="4"/>
        <v>15.145512616</v>
      </c>
      <c r="G16" s="118">
        <f t="shared" si="5"/>
        <v>5.4413175999</v>
      </c>
      <c r="H16" s="118">
        <f t="shared" si="6"/>
        <v>5.8059590537</v>
      </c>
      <c r="I16" s="119" t="s">
        <v>185</v>
      </c>
      <c r="Z16">
        <v>166.82081783</v>
      </c>
      <c r="AA16" s="5">
        <v>160.4928481</v>
      </c>
      <c r="AB16" s="5">
        <v>182.6473961</v>
      </c>
      <c r="AC16" s="5">
        <v>179.97683919</v>
      </c>
      <c r="AD16" s="5">
        <v>152.79791257</v>
      </c>
      <c r="AE16" s="5">
        <v>157.77360426</v>
      </c>
      <c r="AF16" s="5">
        <v>149.08786418</v>
      </c>
      <c r="AG16" s="5">
        <v>133.69478004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5</v>
      </c>
      <c r="AP16" s="5">
        <v>16</v>
      </c>
    </row>
    <row r="17" spans="1:42" s="120" customFormat="1" ht="12.75" customHeight="1">
      <c r="A17" s="117" t="s">
        <v>186</v>
      </c>
      <c r="B17" s="118">
        <f t="shared" si="0"/>
        <v>9.7200543097</v>
      </c>
      <c r="C17" s="118">
        <f t="shared" si="1"/>
        <v>20.224093686</v>
      </c>
      <c r="D17" s="118">
        <f t="shared" si="2"/>
        <v>8.3667157373</v>
      </c>
      <c r="E17" s="118">
        <f t="shared" si="3"/>
        <v>4.4120399226</v>
      </c>
      <c r="F17" s="118">
        <f t="shared" si="4"/>
        <v>5.4819983049</v>
      </c>
      <c r="G17" s="118">
        <f t="shared" si="5"/>
        <v>3.3461633136</v>
      </c>
      <c r="H17" s="118">
        <f t="shared" si="6"/>
        <v>1.7857563806</v>
      </c>
      <c r="I17" s="119" t="s">
        <v>187</v>
      </c>
      <c r="Z17">
        <v>117.29710138</v>
      </c>
      <c r="AA17" s="5">
        <v>82.813540761</v>
      </c>
      <c r="AB17" s="5">
        <v>85.167456833</v>
      </c>
      <c r="AC17" s="5">
        <v>110.86785744</v>
      </c>
      <c r="AD17" s="5">
        <v>102.0197626</v>
      </c>
      <c r="AE17" s="5">
        <v>104.6576563</v>
      </c>
      <c r="AF17" s="5">
        <v>104.35112463</v>
      </c>
      <c r="AG17" s="5">
        <v>92.053804085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5</v>
      </c>
      <c r="AP17" s="5">
        <v>17</v>
      </c>
    </row>
    <row r="18" spans="1:42" s="120" customFormat="1" ht="12.75" customHeight="1">
      <c r="A18" s="117" t="s">
        <v>188</v>
      </c>
      <c r="B18" s="118">
        <f t="shared" si="0"/>
        <v>39.221440933</v>
      </c>
      <c r="C18" s="118">
        <f t="shared" si="1"/>
        <v>53.178824941</v>
      </c>
      <c r="D18" s="118">
        <f t="shared" si="2"/>
        <v>28.130567146</v>
      </c>
      <c r="E18" s="118">
        <f t="shared" si="3"/>
        <v>15.292430682</v>
      </c>
      <c r="F18" s="118">
        <f t="shared" si="4"/>
        <v>20.631305179</v>
      </c>
      <c r="G18" s="118">
        <f t="shared" si="5"/>
        <v>18.318593826</v>
      </c>
      <c r="H18" s="118">
        <f t="shared" si="6"/>
        <v>29.056785808</v>
      </c>
      <c r="I18" s="119" t="s">
        <v>189</v>
      </c>
      <c r="Z18">
        <v>49.523716444</v>
      </c>
      <c r="AA18" s="5">
        <v>77.679307338</v>
      </c>
      <c r="AB18" s="5">
        <v>97.479939267</v>
      </c>
      <c r="AC18" s="5">
        <v>69.108981754</v>
      </c>
      <c r="AD18" s="5">
        <v>50.778149964</v>
      </c>
      <c r="AE18" s="5">
        <v>53.115947964</v>
      </c>
      <c r="AF18" s="5">
        <v>44.736739543</v>
      </c>
      <c r="AG18" s="5">
        <v>41.640975956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5</v>
      </c>
      <c r="AP18" s="5">
        <v>18</v>
      </c>
    </row>
    <row r="19" spans="1:42" s="120" customFormat="1" ht="12.75" customHeight="1">
      <c r="A19" s="117" t="s">
        <v>190</v>
      </c>
      <c r="B19" s="118">
        <f t="shared" si="0"/>
        <v>43.618655262</v>
      </c>
      <c r="C19" s="118">
        <f t="shared" si="1"/>
        <v>55.801583051</v>
      </c>
      <c r="D19" s="118">
        <f t="shared" si="2"/>
        <v>46.372319882</v>
      </c>
      <c r="E19" s="118">
        <f t="shared" si="3"/>
        <v>26.964313898</v>
      </c>
      <c r="F19" s="118">
        <f t="shared" si="4"/>
        <v>32.437755942</v>
      </c>
      <c r="G19" s="118">
        <f t="shared" si="5"/>
        <v>25.929543038</v>
      </c>
      <c r="H19" s="118">
        <f t="shared" si="6"/>
        <v>20.242945282</v>
      </c>
      <c r="I19" s="119" t="s">
        <v>191</v>
      </c>
      <c r="Z19">
        <v>33.309361819</v>
      </c>
      <c r="AA19" s="5">
        <v>38.651037662</v>
      </c>
      <c r="AB19" s="5">
        <v>57.218216685</v>
      </c>
      <c r="AC19" s="5">
        <v>40.343694438</v>
      </c>
      <c r="AD19" s="5">
        <v>26.607650767</v>
      </c>
      <c r="AE19" s="5">
        <v>32.634682074</v>
      </c>
      <c r="AF19" s="5">
        <v>31.400227773</v>
      </c>
      <c r="AG19" s="5">
        <v>18.397804897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5</v>
      </c>
      <c r="AP19" s="5">
        <v>19</v>
      </c>
    </row>
    <row r="20" spans="1:42" s="120" customFormat="1" ht="12.75" customHeight="1">
      <c r="A20" s="117" t="s">
        <v>192</v>
      </c>
      <c r="B20" s="118">
        <f t="shared" si="0"/>
        <v>99.028655915</v>
      </c>
      <c r="C20" s="118">
        <f t="shared" si="1"/>
        <v>96.950001851</v>
      </c>
      <c r="D20" s="118">
        <f t="shared" si="2"/>
        <v>99.401994447</v>
      </c>
      <c r="E20" s="118">
        <f t="shared" si="3"/>
        <v>98.438362898</v>
      </c>
      <c r="F20" s="118">
        <f t="shared" si="4"/>
        <v>96.901894714</v>
      </c>
      <c r="G20" s="118">
        <f t="shared" si="5"/>
        <v>99.22790095</v>
      </c>
      <c r="H20" s="118">
        <f t="shared" si="6"/>
        <v>96.607236005</v>
      </c>
      <c r="I20" s="119" t="s">
        <v>193</v>
      </c>
      <c r="Z20">
        <v>5.8279301772</v>
      </c>
      <c r="AA20" s="5">
        <v>9.4040160289</v>
      </c>
      <c r="AB20" s="5">
        <v>14.707008293</v>
      </c>
      <c r="AC20" s="5">
        <v>5.6433395375</v>
      </c>
      <c r="AD20" s="5">
        <v>4.1860213892</v>
      </c>
      <c r="AE20" s="5">
        <v>3.2819396901</v>
      </c>
      <c r="AF20" s="5">
        <v>3.8413347054</v>
      </c>
      <c r="AG20" s="5">
        <v>5.2403332242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5</v>
      </c>
      <c r="AP20" s="5">
        <v>20</v>
      </c>
    </row>
    <row r="21" spans="1:42" s="120" customFormat="1" ht="12.75" customHeight="1">
      <c r="A21" s="117" t="s">
        <v>194</v>
      </c>
      <c r="B21" s="118">
        <f t="shared" si="0"/>
        <v>54.943594085</v>
      </c>
      <c r="C21" s="118">
        <f t="shared" si="1"/>
        <v>60.62350407</v>
      </c>
      <c r="D21" s="118">
        <f t="shared" si="2"/>
        <v>72.750546751</v>
      </c>
      <c r="E21" s="118">
        <f t="shared" si="3"/>
        <v>60.417438341</v>
      </c>
      <c r="F21" s="118">
        <f t="shared" si="4"/>
        <v>46.508913026</v>
      </c>
      <c r="G21" s="118">
        <f t="shared" si="5"/>
        <v>56.758902812</v>
      </c>
      <c r="H21" s="118">
        <f t="shared" si="6"/>
        <v>38.75198382</v>
      </c>
      <c r="I21" s="119" t="s">
        <v>195</v>
      </c>
      <c r="Z21">
        <v>28.295043984</v>
      </c>
      <c r="AA21" s="5">
        <v>35.159941756</v>
      </c>
      <c r="AB21" s="5">
        <v>41.571542424</v>
      </c>
      <c r="AC21" s="5">
        <v>33.516796371</v>
      </c>
      <c r="AD21" s="5">
        <v>23.219018124</v>
      </c>
      <c r="AE21" s="5">
        <v>24.363367713</v>
      </c>
      <c r="AF21" s="5">
        <v>27.588376514</v>
      </c>
      <c r="AG21" s="5">
        <v>16.848367564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5</v>
      </c>
      <c r="AP21" s="5">
        <v>21</v>
      </c>
    </row>
    <row r="22" spans="1:42" s="120" customFormat="1" ht="12.75" customHeight="1">
      <c r="A22" s="117" t="s">
        <v>196</v>
      </c>
      <c r="B22" s="118">
        <f t="shared" si="0"/>
        <v>44.883784727</v>
      </c>
      <c r="C22" s="118">
        <f t="shared" si="1"/>
        <v>54.676180111</v>
      </c>
      <c r="D22" s="118">
        <f t="shared" si="2"/>
        <v>43.508780364</v>
      </c>
      <c r="E22" s="118">
        <f t="shared" si="3"/>
        <v>34.849579734</v>
      </c>
      <c r="F22" s="118">
        <f t="shared" si="4"/>
        <v>37.241585924</v>
      </c>
      <c r="G22" s="118">
        <f t="shared" si="5"/>
        <v>35.477047593</v>
      </c>
      <c r="H22" s="118">
        <f t="shared" si="6"/>
        <v>21.642572124</v>
      </c>
      <c r="I22" s="119" t="s">
        <v>197</v>
      </c>
      <c r="Z22">
        <v>10.904515815</v>
      </c>
      <c r="AA22" s="5">
        <v>9.9605854035</v>
      </c>
      <c r="AB22" s="5">
        <v>15.194599217</v>
      </c>
      <c r="AC22" s="5">
        <v>8.7990573622</v>
      </c>
      <c r="AD22" s="5">
        <v>6.6331519828</v>
      </c>
      <c r="AE22" s="5">
        <v>7.1035977196</v>
      </c>
      <c r="AF22" s="5">
        <v>6.4693144386</v>
      </c>
      <c r="AG22" s="5">
        <v>4.6028716589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5</v>
      </c>
      <c r="AP22" s="5">
        <v>22</v>
      </c>
    </row>
    <row r="23" spans="1:42" s="120" customFormat="1" ht="12.75" customHeight="1">
      <c r="A23" s="117" t="s">
        <v>198</v>
      </c>
      <c r="B23" s="118">
        <f t="shared" si="0"/>
        <v>15.428061168</v>
      </c>
      <c r="C23" s="118">
        <f t="shared" si="1"/>
        <v>22.519459</v>
      </c>
      <c r="D23" s="118">
        <f t="shared" si="2"/>
        <v>19.073039168</v>
      </c>
      <c r="E23" s="118">
        <f t="shared" si="3"/>
        <v>14.975678028</v>
      </c>
      <c r="F23" s="118">
        <f t="shared" si="4"/>
        <v>23.409126227</v>
      </c>
      <c r="G23" s="118">
        <f t="shared" si="5"/>
        <v>21.00388631</v>
      </c>
      <c r="H23" s="118">
        <f t="shared" si="6"/>
        <v>19.965726204</v>
      </c>
      <c r="I23" s="119" t="s">
        <v>199</v>
      </c>
      <c r="Z23">
        <v>45.703568998</v>
      </c>
      <c r="AA23" s="5">
        <v>63.238262075</v>
      </c>
      <c r="AB23" s="5">
        <v>78.206831669</v>
      </c>
      <c r="AC23" s="5">
        <v>58.909338241</v>
      </c>
      <c r="AD23" s="5">
        <v>48.565136716</v>
      </c>
      <c r="AE23" s="5">
        <v>48.494413899</v>
      </c>
      <c r="AF23" s="5">
        <v>42.853885334</v>
      </c>
      <c r="AG23" s="5">
        <v>32.427464014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5</v>
      </c>
      <c r="AP23" s="5">
        <v>23</v>
      </c>
    </row>
    <row r="24" spans="1:42" s="120" customFormat="1" ht="12.75" customHeight="1">
      <c r="A24" s="117" t="s">
        <v>200</v>
      </c>
      <c r="B24" s="118">
        <f t="shared" si="0"/>
        <v>9.4969442669</v>
      </c>
      <c r="C24" s="118">
        <f t="shared" si="1"/>
        <v>11.690172054</v>
      </c>
      <c r="D24" s="118">
        <f t="shared" si="2"/>
        <v>2.7696327789</v>
      </c>
      <c r="E24" s="118">
        <f t="shared" si="3"/>
        <v>3.8491567106</v>
      </c>
      <c r="F24" s="118">
        <f t="shared" si="4"/>
        <v>5.3604398822</v>
      </c>
      <c r="G24" s="118">
        <f t="shared" si="5"/>
        <v>7.3195128397</v>
      </c>
      <c r="H24" s="118">
        <f t="shared" si="6"/>
        <v>1.501838906</v>
      </c>
      <c r="I24" s="119" t="s">
        <v>201</v>
      </c>
      <c r="Z24">
        <v>8.447555341</v>
      </c>
      <c r="AA24" s="5">
        <v>11.743406298</v>
      </c>
      <c r="AB24" s="5">
        <v>20.849917646</v>
      </c>
      <c r="AC24" s="5">
        <v>7.2363522119</v>
      </c>
      <c r="AD24" s="5">
        <v>4.847375203</v>
      </c>
      <c r="AE24" s="5">
        <v>4.3728363685</v>
      </c>
      <c r="AF24" s="5">
        <v>5.4726490323</v>
      </c>
      <c r="AG24" s="5">
        <v>3.8372228301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5</v>
      </c>
      <c r="AP24" s="5">
        <v>24</v>
      </c>
    </row>
    <row r="25" spans="1:42" s="120" customFormat="1" ht="12.75" customHeight="1">
      <c r="A25" s="143" t="s">
        <v>202</v>
      </c>
      <c r="B25" s="122"/>
      <c r="C25" s="122"/>
      <c r="D25" s="122"/>
      <c r="E25" s="122"/>
      <c r="F25" s="122"/>
      <c r="G25" s="122"/>
      <c r="H25" s="122"/>
      <c r="I25" s="123" t="s">
        <v>45</v>
      </c>
      <c r="Z25">
        <v>86.382759731</v>
      </c>
      <c r="AA25" s="5">
        <v>89.398431937</v>
      </c>
      <c r="AB25" s="5">
        <v>93.373638539</v>
      </c>
      <c r="AC25" s="5">
        <v>87.008457922</v>
      </c>
      <c r="AD25" s="5">
        <v>68.701537109</v>
      </c>
      <c r="AE25" s="5">
        <v>70.373597595</v>
      </c>
      <c r="AF25" s="5">
        <v>67.534154156</v>
      </c>
      <c r="AG25" s="5">
        <v>61.864332193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5</v>
      </c>
      <c r="AP25" s="5">
        <v>25</v>
      </c>
    </row>
    <row r="26" spans="1:42" s="120" customFormat="1" ht="12.75" customHeight="1">
      <c r="A26" s="41" t="s">
        <v>46</v>
      </c>
      <c r="B26" s="118">
        <f aca="true" t="shared" si="7" ref="B26:B53">+AA16</f>
        <v>160.4928481</v>
      </c>
      <c r="C26" s="118">
        <f aca="true" t="shared" si="8" ref="C26:C53">+AB16</f>
        <v>182.6473961</v>
      </c>
      <c r="D26" s="118">
        <f aca="true" t="shared" si="9" ref="D26:D53">+AC16</f>
        <v>179.97683919</v>
      </c>
      <c r="E26" s="118">
        <f aca="true" t="shared" si="10" ref="E26:E53">+AD16</f>
        <v>152.79791257</v>
      </c>
      <c r="F26" s="118">
        <f aca="true" t="shared" si="11" ref="F26:F53">+AE16</f>
        <v>157.77360426</v>
      </c>
      <c r="G26" s="118">
        <f aca="true" t="shared" si="12" ref="G26:G53">+AF16</f>
        <v>149.08786418</v>
      </c>
      <c r="H26" s="118">
        <f aca="true" t="shared" si="13" ref="H26:H53">+AG16</f>
        <v>133.69478004</v>
      </c>
      <c r="I26" s="119" t="s">
        <v>203</v>
      </c>
      <c r="Z26">
        <v>93.915642341</v>
      </c>
      <c r="AA26" s="5">
        <v>121.98594299</v>
      </c>
      <c r="AB26" s="5">
        <v>129.94186558</v>
      </c>
      <c r="AC26" s="5">
        <v>91.948052126</v>
      </c>
      <c r="AD26" s="5">
        <v>87.860530461</v>
      </c>
      <c r="AE26" s="5">
        <v>75.240598846</v>
      </c>
      <c r="AF26" s="5">
        <v>75.055878986</v>
      </c>
      <c r="AG26" s="5">
        <v>63.309615656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5</v>
      </c>
      <c r="AP26" s="5">
        <v>26</v>
      </c>
    </row>
    <row r="27" spans="1:42" s="120" customFormat="1" ht="12.75" customHeight="1">
      <c r="A27" s="41" t="s">
        <v>204</v>
      </c>
      <c r="B27" s="118">
        <f t="shared" si="7"/>
        <v>82.813540761</v>
      </c>
      <c r="C27" s="118">
        <f t="shared" si="8"/>
        <v>85.167456833</v>
      </c>
      <c r="D27" s="118">
        <f t="shared" si="9"/>
        <v>110.86785744</v>
      </c>
      <c r="E27" s="118">
        <f t="shared" si="10"/>
        <v>102.0197626</v>
      </c>
      <c r="F27" s="118">
        <f t="shared" si="11"/>
        <v>104.6576563</v>
      </c>
      <c r="G27" s="118">
        <f t="shared" si="12"/>
        <v>104.35112463</v>
      </c>
      <c r="H27" s="118">
        <f t="shared" si="13"/>
        <v>92.053804085</v>
      </c>
      <c r="I27" s="119" t="s">
        <v>205</v>
      </c>
      <c r="Z27">
        <v>106.61781943</v>
      </c>
      <c r="AA27" s="5">
        <v>101.30936489</v>
      </c>
      <c r="AB27" s="5">
        <v>105.14093837</v>
      </c>
      <c r="AC27" s="5">
        <v>112.32316394</v>
      </c>
      <c r="AD27" s="5">
        <v>105.33325776</v>
      </c>
      <c r="AE27" s="5">
        <v>103.30747799</v>
      </c>
      <c r="AF27" s="5">
        <v>104.61952462</v>
      </c>
      <c r="AG27" s="5">
        <v>100.56762286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5</v>
      </c>
      <c r="AP27" s="5">
        <v>27</v>
      </c>
    </row>
    <row r="28" spans="1:42" s="120" customFormat="1" ht="12.75" customHeight="1">
      <c r="A28" s="41" t="s">
        <v>206</v>
      </c>
      <c r="B28" s="118">
        <f t="shared" si="7"/>
        <v>77.679307338</v>
      </c>
      <c r="C28" s="118">
        <f t="shared" si="8"/>
        <v>97.479939267</v>
      </c>
      <c r="D28" s="118">
        <f t="shared" si="9"/>
        <v>69.108981754</v>
      </c>
      <c r="E28" s="118">
        <f t="shared" si="10"/>
        <v>50.778149964</v>
      </c>
      <c r="F28" s="118">
        <f t="shared" si="11"/>
        <v>53.115947964</v>
      </c>
      <c r="G28" s="118">
        <f t="shared" si="12"/>
        <v>44.736739543</v>
      </c>
      <c r="H28" s="118">
        <f t="shared" si="13"/>
        <v>41.640975956</v>
      </c>
      <c r="I28" s="119" t="s">
        <v>207</v>
      </c>
      <c r="Z28">
        <v>224.73352913</v>
      </c>
      <c r="AA28" s="5">
        <v>252.28937004</v>
      </c>
      <c r="AB28" s="5">
        <v>262.40321233</v>
      </c>
      <c r="AC28" s="5">
        <v>239.38579259</v>
      </c>
      <c r="AD28" s="5">
        <v>220.88015259</v>
      </c>
      <c r="AE28" s="5">
        <v>218.15519104</v>
      </c>
      <c r="AF28" s="5">
        <v>180.29075944</v>
      </c>
      <c r="AG28" s="5">
        <v>175.1209603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5</v>
      </c>
      <c r="AP28" s="5">
        <v>28</v>
      </c>
    </row>
    <row r="29" spans="1:42" s="120" customFormat="1" ht="12.75" customHeight="1">
      <c r="A29" s="41" t="s">
        <v>47</v>
      </c>
      <c r="B29" s="118">
        <f t="shared" si="7"/>
        <v>38.651037662</v>
      </c>
      <c r="C29" s="118">
        <f t="shared" si="8"/>
        <v>57.218216685</v>
      </c>
      <c r="D29" s="118">
        <f t="shared" si="9"/>
        <v>40.343694438</v>
      </c>
      <c r="E29" s="118">
        <f t="shared" si="10"/>
        <v>26.607650767</v>
      </c>
      <c r="F29" s="118">
        <f t="shared" si="11"/>
        <v>32.634682074</v>
      </c>
      <c r="G29" s="118">
        <f t="shared" si="12"/>
        <v>31.400227773</v>
      </c>
      <c r="H29" s="118">
        <f t="shared" si="13"/>
        <v>18.397804897</v>
      </c>
      <c r="I29" s="119" t="s">
        <v>48</v>
      </c>
      <c r="Z29">
        <v>89.621808517</v>
      </c>
      <c r="AA29" s="5">
        <v>88.584940564</v>
      </c>
      <c r="AB29" s="5">
        <v>118.14112274</v>
      </c>
      <c r="AC29" s="5">
        <v>99.807249074</v>
      </c>
      <c r="AD29" s="5">
        <v>82.562811661</v>
      </c>
      <c r="AE29" s="5">
        <v>89.060803454</v>
      </c>
      <c r="AF29" s="5">
        <v>71.357317584</v>
      </c>
      <c r="AG29" s="5">
        <v>66.713537905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5</v>
      </c>
      <c r="AP29" s="5">
        <v>29</v>
      </c>
    </row>
    <row r="30" spans="1:42" s="120" customFormat="1" ht="12.75" customHeight="1">
      <c r="A30" s="41" t="s">
        <v>49</v>
      </c>
      <c r="B30" s="118">
        <f t="shared" si="7"/>
        <v>9.4040160289</v>
      </c>
      <c r="C30" s="118">
        <f t="shared" si="8"/>
        <v>14.707008293</v>
      </c>
      <c r="D30" s="118">
        <f t="shared" si="9"/>
        <v>5.6433395375</v>
      </c>
      <c r="E30" s="118">
        <f t="shared" si="10"/>
        <v>4.1860213892</v>
      </c>
      <c r="F30" s="118">
        <f t="shared" si="11"/>
        <v>3.2819396901</v>
      </c>
      <c r="G30" s="118">
        <f t="shared" si="12"/>
        <v>3.8413347054</v>
      </c>
      <c r="H30" s="118">
        <f t="shared" si="13"/>
        <v>5.2403332242</v>
      </c>
      <c r="I30" s="119" t="s">
        <v>50</v>
      </c>
      <c r="Z30">
        <v>142.83177685</v>
      </c>
      <c r="AA30" s="5">
        <v>140.84087557</v>
      </c>
      <c r="AB30" s="5">
        <v>138.56983986</v>
      </c>
      <c r="AC30" s="5">
        <v>156.06129895</v>
      </c>
      <c r="AD30" s="5">
        <v>173.62058868</v>
      </c>
      <c r="AE30" s="5">
        <v>143.73110489</v>
      </c>
      <c r="AF30" s="5">
        <v>133.39975023</v>
      </c>
      <c r="AG30" s="5">
        <v>137.01867114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5</v>
      </c>
      <c r="AP30" s="5">
        <v>30</v>
      </c>
    </row>
    <row r="31" spans="1:42" s="120" customFormat="1" ht="12.75" customHeight="1">
      <c r="A31" s="41" t="s">
        <v>51</v>
      </c>
      <c r="B31" s="118">
        <f t="shared" si="7"/>
        <v>35.159941756</v>
      </c>
      <c r="C31" s="118">
        <f t="shared" si="8"/>
        <v>41.571542424</v>
      </c>
      <c r="D31" s="118">
        <f t="shared" si="9"/>
        <v>33.516796371</v>
      </c>
      <c r="E31" s="118">
        <f t="shared" si="10"/>
        <v>23.219018124</v>
      </c>
      <c r="F31" s="118">
        <f t="shared" si="11"/>
        <v>24.363367713</v>
      </c>
      <c r="G31" s="118">
        <f t="shared" si="12"/>
        <v>27.588376514</v>
      </c>
      <c r="H31" s="118">
        <f t="shared" si="13"/>
        <v>16.848367564</v>
      </c>
      <c r="I31" s="119" t="s">
        <v>52</v>
      </c>
      <c r="Z31">
        <v>36.810938248</v>
      </c>
      <c r="AA31" s="5">
        <v>40.31342916</v>
      </c>
      <c r="AB31" s="5">
        <v>47.396300407</v>
      </c>
      <c r="AC31" s="5">
        <v>35.982635714</v>
      </c>
      <c r="AD31" s="5">
        <v>32.194483987</v>
      </c>
      <c r="AE31" s="5">
        <v>28.892304751</v>
      </c>
      <c r="AF31" s="5">
        <v>39.339411515</v>
      </c>
      <c r="AG31" s="5">
        <v>25.883042094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5</v>
      </c>
      <c r="AP31" s="5">
        <v>31</v>
      </c>
    </row>
    <row r="32" spans="1:42" s="120" customFormat="1" ht="12.75" customHeight="1">
      <c r="A32" s="41" t="s">
        <v>53</v>
      </c>
      <c r="B32" s="118">
        <f t="shared" si="7"/>
        <v>9.9605854035</v>
      </c>
      <c r="C32" s="118">
        <f t="shared" si="8"/>
        <v>15.194599217</v>
      </c>
      <c r="D32" s="118">
        <f t="shared" si="9"/>
        <v>8.7990573622</v>
      </c>
      <c r="E32" s="118">
        <f t="shared" si="10"/>
        <v>6.6331519828</v>
      </c>
      <c r="F32" s="118">
        <f t="shared" si="11"/>
        <v>7.1035977196</v>
      </c>
      <c r="G32" s="118">
        <f t="shared" si="12"/>
        <v>6.4693144386</v>
      </c>
      <c r="H32" s="118">
        <f t="shared" si="13"/>
        <v>4.6028716589</v>
      </c>
      <c r="I32" s="119" t="s">
        <v>54</v>
      </c>
      <c r="Z32">
        <v>196.36068229</v>
      </c>
      <c r="AA32" s="5">
        <v>207.49992341</v>
      </c>
      <c r="AB32" s="5">
        <v>254.13937162</v>
      </c>
      <c r="AC32" s="5">
        <v>193.82423877</v>
      </c>
      <c r="AD32" s="5">
        <v>195.61233432</v>
      </c>
      <c r="AE32" s="5">
        <v>122.94904456</v>
      </c>
      <c r="AF32" s="5">
        <v>200.46335979</v>
      </c>
      <c r="AG32" s="5">
        <v>164.70737729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5</v>
      </c>
      <c r="AP32" s="5">
        <v>32</v>
      </c>
    </row>
    <row r="33" spans="1:42" s="120" customFormat="1" ht="12.75" customHeight="1">
      <c r="A33" s="117" t="s">
        <v>208</v>
      </c>
      <c r="B33" s="118">
        <f t="shared" si="7"/>
        <v>63.238262075</v>
      </c>
      <c r="C33" s="118">
        <f t="shared" si="8"/>
        <v>78.206831669</v>
      </c>
      <c r="D33" s="118">
        <f t="shared" si="9"/>
        <v>58.909338241</v>
      </c>
      <c r="E33" s="118">
        <f t="shared" si="10"/>
        <v>48.565136716</v>
      </c>
      <c r="F33" s="118">
        <f t="shared" si="11"/>
        <v>48.494413899</v>
      </c>
      <c r="G33" s="118">
        <f t="shared" si="12"/>
        <v>42.853885334</v>
      </c>
      <c r="H33" s="118">
        <f t="shared" si="13"/>
        <v>32.427464014</v>
      </c>
      <c r="I33" s="119" t="s">
        <v>209</v>
      </c>
      <c r="Z33">
        <v>37.772304593</v>
      </c>
      <c r="AA33" s="5">
        <v>64.00978665</v>
      </c>
      <c r="AB33" s="5">
        <v>71.772692608</v>
      </c>
      <c r="AC33" s="5">
        <v>47.96906554</v>
      </c>
      <c r="AD33" s="5">
        <v>12.239239318</v>
      </c>
      <c r="AE33" s="5">
        <v>19.99142746</v>
      </c>
      <c r="AF33" s="5">
        <v>7.0229548166</v>
      </c>
      <c r="AG33" s="5">
        <v>8.4746877262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5</v>
      </c>
      <c r="AP33" s="5">
        <v>33</v>
      </c>
    </row>
    <row r="34" spans="1:42" s="120" customFormat="1" ht="12.75" customHeight="1">
      <c r="A34" s="117" t="s">
        <v>210</v>
      </c>
      <c r="B34" s="118">
        <f t="shared" si="7"/>
        <v>11.743406298</v>
      </c>
      <c r="C34" s="118">
        <f t="shared" si="8"/>
        <v>20.849917646</v>
      </c>
      <c r="D34" s="118">
        <f t="shared" si="9"/>
        <v>7.2363522119</v>
      </c>
      <c r="E34" s="118">
        <f t="shared" si="10"/>
        <v>4.847375203</v>
      </c>
      <c r="F34" s="118">
        <f t="shared" si="11"/>
        <v>4.3728363685</v>
      </c>
      <c r="G34" s="118">
        <f t="shared" si="12"/>
        <v>5.4726490323</v>
      </c>
      <c r="H34" s="118">
        <f t="shared" si="13"/>
        <v>3.8372228301</v>
      </c>
      <c r="I34" s="119" t="s">
        <v>211</v>
      </c>
      <c r="Z34">
        <v>98.521205083</v>
      </c>
      <c r="AA34" s="5">
        <v>99.690485013</v>
      </c>
      <c r="AB34" s="5">
        <v>101.1147627</v>
      </c>
      <c r="AC34" s="5">
        <v>99.164592109</v>
      </c>
      <c r="AD34" s="5">
        <v>99.755410643</v>
      </c>
      <c r="AE34" s="5">
        <v>99.872215875</v>
      </c>
      <c r="AF34" s="5">
        <v>99.512714518</v>
      </c>
      <c r="AG34" s="5">
        <v>96.350244148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5</v>
      </c>
      <c r="AP34" s="5">
        <v>34</v>
      </c>
    </row>
    <row r="35" spans="1:42" s="120" customFormat="1" ht="12.75" customHeight="1">
      <c r="A35" s="117" t="s">
        <v>212</v>
      </c>
      <c r="B35" s="118">
        <f t="shared" si="7"/>
        <v>89.398431937</v>
      </c>
      <c r="C35" s="118">
        <f t="shared" si="8"/>
        <v>93.373638539</v>
      </c>
      <c r="D35" s="118">
        <f t="shared" si="9"/>
        <v>87.008457922</v>
      </c>
      <c r="E35" s="118">
        <f t="shared" si="10"/>
        <v>68.701537109</v>
      </c>
      <c r="F35" s="118">
        <f t="shared" si="11"/>
        <v>70.373597595</v>
      </c>
      <c r="G35" s="118">
        <f t="shared" si="12"/>
        <v>67.534154156</v>
      </c>
      <c r="H35" s="118">
        <f t="shared" si="13"/>
        <v>61.864332193</v>
      </c>
      <c r="I35" s="119" t="s">
        <v>213</v>
      </c>
      <c r="Z35">
        <v>36.640543014</v>
      </c>
      <c r="AA35" s="5">
        <v>33.494636398</v>
      </c>
      <c r="AB35" s="5">
        <v>36.795620331</v>
      </c>
      <c r="AC35" s="5">
        <v>35.380383628</v>
      </c>
      <c r="AD35" s="5">
        <v>10.708777117</v>
      </c>
      <c r="AE35" s="5">
        <v>15.145512616</v>
      </c>
      <c r="AF35" s="5">
        <v>5.7137622398</v>
      </c>
      <c r="AG35" s="5">
        <v>5.8059590537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5</v>
      </c>
      <c r="AP35" s="5">
        <v>35</v>
      </c>
    </row>
    <row r="36" spans="1:42" s="120" customFormat="1" ht="12.75" customHeight="1">
      <c r="A36" s="117" t="s">
        <v>55</v>
      </c>
      <c r="B36" s="118">
        <f t="shared" si="7"/>
        <v>121.98594299</v>
      </c>
      <c r="C36" s="118">
        <f t="shared" si="8"/>
        <v>129.94186558</v>
      </c>
      <c r="D36" s="118">
        <f t="shared" si="9"/>
        <v>91.948052126</v>
      </c>
      <c r="E36" s="118">
        <f t="shared" si="10"/>
        <v>87.860530461</v>
      </c>
      <c r="F36" s="118">
        <f t="shared" si="11"/>
        <v>75.240598846</v>
      </c>
      <c r="G36" s="118">
        <f t="shared" si="12"/>
        <v>75.055878986</v>
      </c>
      <c r="H36" s="118">
        <f t="shared" si="13"/>
        <v>63.309615656</v>
      </c>
      <c r="I36" s="119" t="s">
        <v>56</v>
      </c>
      <c r="Z36">
        <v>9.8725560727</v>
      </c>
      <c r="AA36" s="5">
        <v>10.435312698</v>
      </c>
      <c r="AB36" s="5">
        <v>23.118865032</v>
      </c>
      <c r="AC36" s="5">
        <v>9.6054878675</v>
      </c>
      <c r="AD36" s="5">
        <v>4.9632961989</v>
      </c>
      <c r="AE36" s="5">
        <v>5.4819983049</v>
      </c>
      <c r="AF36" s="5">
        <v>3.3461633136</v>
      </c>
      <c r="AG36" s="5">
        <v>2.0852256142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5</v>
      </c>
      <c r="AP36" s="5">
        <v>36</v>
      </c>
    </row>
    <row r="37" spans="1:42" s="120" customFormat="1" ht="12.75" customHeight="1">
      <c r="A37" s="117" t="s">
        <v>57</v>
      </c>
      <c r="B37" s="118">
        <f t="shared" si="7"/>
        <v>101.30936489</v>
      </c>
      <c r="C37" s="118">
        <f t="shared" si="8"/>
        <v>105.14093837</v>
      </c>
      <c r="D37" s="118">
        <f t="shared" si="9"/>
        <v>112.32316394</v>
      </c>
      <c r="E37" s="118">
        <f t="shared" si="10"/>
        <v>105.33325776</v>
      </c>
      <c r="F37" s="118">
        <f t="shared" si="11"/>
        <v>103.30747799</v>
      </c>
      <c r="G37" s="118">
        <f t="shared" si="12"/>
        <v>104.61952462</v>
      </c>
      <c r="H37" s="118">
        <f t="shared" si="13"/>
        <v>100.56762286</v>
      </c>
      <c r="I37" s="119" t="s">
        <v>58</v>
      </c>
      <c r="Z37">
        <v>35.931240165</v>
      </c>
      <c r="AA37" s="5">
        <v>40.049412858</v>
      </c>
      <c r="AB37" s="5">
        <v>54.642806261</v>
      </c>
      <c r="AC37" s="5">
        <v>28.801250444</v>
      </c>
      <c r="AD37" s="5">
        <v>15.292430682</v>
      </c>
      <c r="AE37" s="5">
        <v>20.631305179</v>
      </c>
      <c r="AF37" s="5">
        <v>18.582079907</v>
      </c>
      <c r="AG37" s="5">
        <v>29.354310721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5</v>
      </c>
      <c r="AP37" s="5">
        <v>37</v>
      </c>
    </row>
    <row r="38" spans="1:42" s="120" customFormat="1" ht="12.75" customHeight="1">
      <c r="A38" s="117" t="s">
        <v>59</v>
      </c>
      <c r="B38" s="118">
        <f t="shared" si="7"/>
        <v>252.28937004</v>
      </c>
      <c r="C38" s="118">
        <f t="shared" si="8"/>
        <v>262.40321233</v>
      </c>
      <c r="D38" s="118">
        <f t="shared" si="9"/>
        <v>239.38579259</v>
      </c>
      <c r="E38" s="118">
        <f t="shared" si="10"/>
        <v>220.88015259</v>
      </c>
      <c r="F38" s="118">
        <f t="shared" si="11"/>
        <v>218.15519104</v>
      </c>
      <c r="G38" s="118">
        <f t="shared" si="12"/>
        <v>180.29075944</v>
      </c>
      <c r="H38" s="118">
        <f t="shared" si="13"/>
        <v>175.1209603</v>
      </c>
      <c r="I38" s="119" t="s">
        <v>60</v>
      </c>
      <c r="Z38">
        <v>43.70816014</v>
      </c>
      <c r="AA38" s="5">
        <v>46.119217393</v>
      </c>
      <c r="AB38" s="5">
        <v>64.154823029</v>
      </c>
      <c r="AC38" s="5">
        <v>48.542343855</v>
      </c>
      <c r="AD38" s="5">
        <v>28.551483421</v>
      </c>
      <c r="AE38" s="5">
        <v>34.457340148</v>
      </c>
      <c r="AF38" s="5">
        <v>26.907968943</v>
      </c>
      <c r="AG38" s="5">
        <v>21.494323418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5</v>
      </c>
      <c r="AP38" s="5">
        <v>38</v>
      </c>
    </row>
    <row r="39" spans="1:42" s="120" customFormat="1" ht="12.75" customHeight="1">
      <c r="A39" s="117" t="s">
        <v>214</v>
      </c>
      <c r="B39" s="118">
        <f t="shared" si="7"/>
        <v>88.584940564</v>
      </c>
      <c r="C39" s="118">
        <f t="shared" si="8"/>
        <v>118.14112274</v>
      </c>
      <c r="D39" s="118">
        <f t="shared" si="9"/>
        <v>99.807249074</v>
      </c>
      <c r="E39" s="118">
        <f t="shared" si="10"/>
        <v>82.562811661</v>
      </c>
      <c r="F39" s="118">
        <f t="shared" si="11"/>
        <v>89.060803454</v>
      </c>
      <c r="G39" s="118">
        <f t="shared" si="12"/>
        <v>71.357317584</v>
      </c>
      <c r="H39" s="118">
        <f t="shared" si="13"/>
        <v>66.713537905</v>
      </c>
      <c r="I39" s="119" t="s">
        <v>215</v>
      </c>
      <c r="Z39">
        <v>128.57681687</v>
      </c>
      <c r="AA39" s="5">
        <v>109.94345535</v>
      </c>
      <c r="AB39" s="5">
        <v>111.58521797</v>
      </c>
      <c r="AC39" s="5">
        <v>134.50416242</v>
      </c>
      <c r="AD39" s="5">
        <v>102.91459063</v>
      </c>
      <c r="AE39" s="5">
        <v>103.42534599</v>
      </c>
      <c r="AF39" s="5">
        <v>107.65187759</v>
      </c>
      <c r="AG39" s="5">
        <v>103.46267714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5</v>
      </c>
      <c r="AP39" s="5">
        <v>39</v>
      </c>
    </row>
    <row r="40" spans="1:42" s="120" customFormat="1" ht="12.75" customHeight="1">
      <c r="A40" s="117" t="s">
        <v>216</v>
      </c>
      <c r="B40" s="118">
        <f t="shared" si="7"/>
        <v>140.84087557</v>
      </c>
      <c r="C40" s="118">
        <f t="shared" si="8"/>
        <v>138.56983986</v>
      </c>
      <c r="D40" s="118">
        <f t="shared" si="9"/>
        <v>156.06129895</v>
      </c>
      <c r="E40" s="118">
        <f t="shared" si="10"/>
        <v>173.62058868</v>
      </c>
      <c r="F40" s="118">
        <f t="shared" si="11"/>
        <v>143.73110489</v>
      </c>
      <c r="G40" s="118">
        <f t="shared" si="12"/>
        <v>133.39975023</v>
      </c>
      <c r="H40" s="118">
        <f t="shared" si="13"/>
        <v>137.01867114</v>
      </c>
      <c r="I40" s="119" t="s">
        <v>217</v>
      </c>
      <c r="Z40">
        <v>72.826911477</v>
      </c>
      <c r="AA40" s="5">
        <v>57.663328673</v>
      </c>
      <c r="AB40" s="5">
        <v>63.193715525</v>
      </c>
      <c r="AC40" s="5">
        <v>75.956088588</v>
      </c>
      <c r="AD40" s="5">
        <v>62.898909512</v>
      </c>
      <c r="AE40" s="5">
        <v>47.926931613</v>
      </c>
      <c r="AF40" s="5">
        <v>57.549215619</v>
      </c>
      <c r="AG40" s="5">
        <v>40.162154854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5</v>
      </c>
      <c r="AP40" s="5">
        <v>40</v>
      </c>
    </row>
    <row r="41" spans="1:42" s="120" customFormat="1" ht="12.75" customHeight="1">
      <c r="A41" s="117" t="s">
        <v>218</v>
      </c>
      <c r="B41" s="118">
        <f t="shared" si="7"/>
        <v>40.31342916</v>
      </c>
      <c r="C41" s="118">
        <f t="shared" si="8"/>
        <v>47.396300407</v>
      </c>
      <c r="D41" s="118">
        <f t="shared" si="9"/>
        <v>35.982635714</v>
      </c>
      <c r="E41" s="118">
        <f t="shared" si="10"/>
        <v>32.194483987</v>
      </c>
      <c r="F41" s="118">
        <f t="shared" si="11"/>
        <v>28.892304751</v>
      </c>
      <c r="G41" s="118">
        <f t="shared" si="12"/>
        <v>39.339411515</v>
      </c>
      <c r="H41" s="118">
        <f t="shared" si="13"/>
        <v>25.883042094</v>
      </c>
      <c r="I41" s="119" t="s">
        <v>219</v>
      </c>
      <c r="Z41">
        <v>45.118706831</v>
      </c>
      <c r="AA41" s="5">
        <v>45.130441921</v>
      </c>
      <c r="AB41" s="5">
        <v>54.676180111</v>
      </c>
      <c r="AC41" s="5">
        <v>44.147531643</v>
      </c>
      <c r="AD41" s="5">
        <v>35.492349924</v>
      </c>
      <c r="AE41" s="5">
        <v>37.589725061</v>
      </c>
      <c r="AF41" s="5">
        <v>35.749492233</v>
      </c>
      <c r="AG41" s="5">
        <v>21.642572124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5</v>
      </c>
      <c r="AP41" s="5">
        <v>41</v>
      </c>
    </row>
    <row r="42" spans="1:42" s="120" customFormat="1" ht="12.75" customHeight="1">
      <c r="A42" s="117" t="s">
        <v>220</v>
      </c>
      <c r="B42" s="118">
        <f t="shared" si="7"/>
        <v>207.49992341</v>
      </c>
      <c r="C42" s="118">
        <f t="shared" si="8"/>
        <v>254.13937162</v>
      </c>
      <c r="D42" s="118">
        <f t="shared" si="9"/>
        <v>193.82423877</v>
      </c>
      <c r="E42" s="118">
        <f t="shared" si="10"/>
        <v>195.61233432</v>
      </c>
      <c r="F42" s="118">
        <f t="shared" si="11"/>
        <v>122.94904456</v>
      </c>
      <c r="G42" s="118">
        <f t="shared" si="12"/>
        <v>200.46335979</v>
      </c>
      <c r="H42" s="118">
        <f t="shared" si="13"/>
        <v>164.70737729</v>
      </c>
      <c r="I42" s="119" t="s">
        <v>221</v>
      </c>
      <c r="Z42">
        <v>22.156583392</v>
      </c>
      <c r="AA42" s="5">
        <v>15.782131401</v>
      </c>
      <c r="AB42" s="5">
        <v>24.494621611</v>
      </c>
      <c r="AC42" s="5">
        <v>19.769406624</v>
      </c>
      <c r="AD42" s="5">
        <v>15.130776996</v>
      </c>
      <c r="AE42" s="5">
        <v>24.084031484</v>
      </c>
      <c r="AF42" s="5">
        <v>21.262687631</v>
      </c>
      <c r="AG42" s="5">
        <v>20.234330954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5</v>
      </c>
      <c r="AP42" s="5">
        <v>42</v>
      </c>
    </row>
    <row r="43" spans="1:42" s="120" customFormat="1" ht="12.75" customHeight="1">
      <c r="A43" s="117" t="s">
        <v>222</v>
      </c>
      <c r="B43" s="118">
        <f t="shared" si="7"/>
        <v>64.00978665</v>
      </c>
      <c r="C43" s="118">
        <f t="shared" si="8"/>
        <v>71.772692608</v>
      </c>
      <c r="D43" s="118">
        <f t="shared" si="9"/>
        <v>47.96906554</v>
      </c>
      <c r="E43" s="118">
        <f t="shared" si="10"/>
        <v>12.239239318</v>
      </c>
      <c r="F43" s="118">
        <f t="shared" si="11"/>
        <v>19.99142746</v>
      </c>
      <c r="G43" s="118">
        <f t="shared" si="12"/>
        <v>7.0229548166</v>
      </c>
      <c r="H43" s="118">
        <f t="shared" si="13"/>
        <v>8.4746877262</v>
      </c>
      <c r="I43" s="119" t="s">
        <v>223</v>
      </c>
      <c r="Z43">
        <v>6.5289587047</v>
      </c>
      <c r="AA43" s="5">
        <v>11.039796405</v>
      </c>
      <c r="AB43" s="5">
        <v>14.284498266</v>
      </c>
      <c r="AC43" s="5">
        <v>3.0958247458</v>
      </c>
      <c r="AD43" s="5">
        <v>4.0321219246</v>
      </c>
      <c r="AE43" s="5">
        <v>6.7021073806</v>
      </c>
      <c r="AF43" s="5">
        <v>8.6386652114</v>
      </c>
      <c r="AG43" s="5">
        <v>1.501838906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5</v>
      </c>
      <c r="AP43" s="5">
        <v>43</v>
      </c>
    </row>
    <row r="44" spans="1:42" s="120" customFormat="1" ht="12.75" customHeight="1">
      <c r="A44" s="117" t="s">
        <v>224</v>
      </c>
      <c r="B44" s="118">
        <f t="shared" si="7"/>
        <v>99.690485013</v>
      </c>
      <c r="C44" s="118">
        <f t="shared" si="8"/>
        <v>101.1147627</v>
      </c>
      <c r="D44" s="118">
        <f t="shared" si="9"/>
        <v>99.164592109</v>
      </c>
      <c r="E44" s="118">
        <f t="shared" si="10"/>
        <v>99.755410643</v>
      </c>
      <c r="F44" s="118">
        <f t="shared" si="11"/>
        <v>99.872215875</v>
      </c>
      <c r="G44" s="118">
        <f t="shared" si="12"/>
        <v>99.512714518</v>
      </c>
      <c r="H44" s="118">
        <f t="shared" si="13"/>
        <v>96.350244148</v>
      </c>
      <c r="I44" s="119" t="s">
        <v>225</v>
      </c>
      <c r="Z44">
        <v>50.326093487</v>
      </c>
      <c r="AA44" s="5">
        <v>58.080585623</v>
      </c>
      <c r="AB44" s="5">
        <v>49.13341237</v>
      </c>
      <c r="AC44" s="5">
        <v>61.873279406</v>
      </c>
      <c r="AD44" s="5">
        <v>36.506703446</v>
      </c>
      <c r="AE44" s="5">
        <v>38.449397389</v>
      </c>
      <c r="AF44" s="5">
        <v>71.993018017</v>
      </c>
      <c r="AG44" s="5">
        <v>58.463031748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1</v>
      </c>
      <c r="AN44" s="5">
        <v>11</v>
      </c>
      <c r="AO44" s="5">
        <v>6</v>
      </c>
      <c r="AP44" s="5">
        <v>1</v>
      </c>
    </row>
    <row r="45" spans="1:42" s="120" customFormat="1" ht="12.75" customHeight="1">
      <c r="A45" s="117" t="s">
        <v>226</v>
      </c>
      <c r="B45" s="118">
        <f t="shared" si="7"/>
        <v>33.494636398</v>
      </c>
      <c r="C45" s="118">
        <f t="shared" si="8"/>
        <v>36.795620331</v>
      </c>
      <c r="D45" s="118">
        <f t="shared" si="9"/>
        <v>35.380383628</v>
      </c>
      <c r="E45" s="118">
        <f t="shared" si="10"/>
        <v>10.708777117</v>
      </c>
      <c r="F45" s="118">
        <f t="shared" si="11"/>
        <v>15.145512616</v>
      </c>
      <c r="G45" s="118">
        <f t="shared" si="12"/>
        <v>5.7137622398</v>
      </c>
      <c r="H45" s="118">
        <f t="shared" si="13"/>
        <v>5.8059590537</v>
      </c>
      <c r="I45" s="119" t="s">
        <v>227</v>
      </c>
      <c r="Z45">
        <v>91.739243456</v>
      </c>
      <c r="AA45" s="5">
        <v>92.63763297</v>
      </c>
      <c r="AB45" s="5">
        <v>87.56856212</v>
      </c>
      <c r="AC45" s="5">
        <v>82.096043666</v>
      </c>
      <c r="AD45" s="5">
        <v>77.366253137</v>
      </c>
      <c r="AE45" s="5">
        <v>68.520801161</v>
      </c>
      <c r="AF45" s="5">
        <v>86.332356729</v>
      </c>
      <c r="AG45" s="5">
        <v>91.270688694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1</v>
      </c>
      <c r="AN45" s="5">
        <v>11</v>
      </c>
      <c r="AO45" s="5">
        <v>6</v>
      </c>
      <c r="AP45" s="5">
        <v>2</v>
      </c>
    </row>
    <row r="46" spans="1:42" s="120" customFormat="1" ht="12.75" customHeight="1">
      <c r="A46" s="117" t="s">
        <v>228</v>
      </c>
      <c r="B46" s="118">
        <f t="shared" si="7"/>
        <v>10.435312698</v>
      </c>
      <c r="C46" s="118">
        <f t="shared" si="8"/>
        <v>23.118865032</v>
      </c>
      <c r="D46" s="118">
        <f t="shared" si="9"/>
        <v>9.6054878675</v>
      </c>
      <c r="E46" s="118">
        <f t="shared" si="10"/>
        <v>4.9632961989</v>
      </c>
      <c r="F46" s="118">
        <f t="shared" si="11"/>
        <v>5.4819983049</v>
      </c>
      <c r="G46" s="118">
        <f t="shared" si="12"/>
        <v>3.3461633136</v>
      </c>
      <c r="H46" s="118">
        <f t="shared" si="13"/>
        <v>2.0852256142</v>
      </c>
      <c r="I46" s="119" t="s">
        <v>229</v>
      </c>
      <c r="Z46">
        <v>20.538357507</v>
      </c>
      <c r="AA46" s="5">
        <v>21.354855455</v>
      </c>
      <c r="AB46" s="5">
        <v>20.806937401</v>
      </c>
      <c r="AC46" s="5">
        <v>24.934023725</v>
      </c>
      <c r="AD46" s="5">
        <v>17.557397339</v>
      </c>
      <c r="AE46" s="5">
        <v>49.11989755</v>
      </c>
      <c r="AF46" s="5">
        <v>47.659907114</v>
      </c>
      <c r="AG46" s="5">
        <v>41.32775645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1</v>
      </c>
      <c r="AN46" s="5">
        <v>11</v>
      </c>
      <c r="AO46" s="5">
        <v>6</v>
      </c>
      <c r="AP46" s="5">
        <v>3</v>
      </c>
    </row>
    <row r="47" spans="1:42" s="120" customFormat="1" ht="12.75" customHeight="1">
      <c r="A47" s="117" t="s">
        <v>230</v>
      </c>
      <c r="B47" s="118">
        <f t="shared" si="7"/>
        <v>40.049412858</v>
      </c>
      <c r="C47" s="118">
        <f t="shared" si="8"/>
        <v>54.642806261</v>
      </c>
      <c r="D47" s="118">
        <f t="shared" si="9"/>
        <v>28.801250444</v>
      </c>
      <c r="E47" s="118">
        <f t="shared" si="10"/>
        <v>15.292430682</v>
      </c>
      <c r="F47" s="118">
        <f t="shared" si="11"/>
        <v>20.631305179</v>
      </c>
      <c r="G47" s="118">
        <f t="shared" si="12"/>
        <v>18.582079907</v>
      </c>
      <c r="H47" s="118">
        <f t="shared" si="13"/>
        <v>29.354310721</v>
      </c>
      <c r="I47" s="119" t="s">
        <v>231</v>
      </c>
      <c r="Z47">
        <v>82.318911191</v>
      </c>
      <c r="AA47" s="5">
        <v>84.476400578</v>
      </c>
      <c r="AB47" s="5">
        <v>67.937570439</v>
      </c>
      <c r="AC47" s="5">
        <v>78.572601078</v>
      </c>
      <c r="AD47" s="5">
        <v>83.579278894</v>
      </c>
      <c r="AE47" s="5">
        <v>90.35667819</v>
      </c>
      <c r="AF47" s="5">
        <v>96.051589534</v>
      </c>
      <c r="AG47" s="5">
        <v>91.946799402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1</v>
      </c>
      <c r="AN47" s="5">
        <v>11</v>
      </c>
      <c r="AO47" s="5">
        <v>6</v>
      </c>
      <c r="AP47" s="5">
        <v>4</v>
      </c>
    </row>
    <row r="48" spans="1:42" s="120" customFormat="1" ht="12.75" customHeight="1">
      <c r="A48" s="117" t="s">
        <v>232</v>
      </c>
      <c r="B48" s="118">
        <f t="shared" si="7"/>
        <v>46.119217393</v>
      </c>
      <c r="C48" s="118">
        <f t="shared" si="8"/>
        <v>64.154823029</v>
      </c>
      <c r="D48" s="118">
        <f t="shared" si="9"/>
        <v>48.542343855</v>
      </c>
      <c r="E48" s="118">
        <f t="shared" si="10"/>
        <v>28.551483421</v>
      </c>
      <c r="F48" s="118">
        <f t="shared" si="11"/>
        <v>34.457340148</v>
      </c>
      <c r="G48" s="118">
        <f t="shared" si="12"/>
        <v>26.907968943</v>
      </c>
      <c r="H48" s="118">
        <f t="shared" si="13"/>
        <v>21.494323418</v>
      </c>
      <c r="I48" s="119" t="s">
        <v>233</v>
      </c>
      <c r="Z48">
        <v>2.9676689749</v>
      </c>
      <c r="AA48" s="5">
        <v>2.7455378984</v>
      </c>
      <c r="AB48" s="5">
        <v>10.058863247</v>
      </c>
      <c r="AC48" s="5">
        <v>21.793615195</v>
      </c>
      <c r="AD48" s="5">
        <v>30.630220351</v>
      </c>
      <c r="AE48" s="5">
        <v>66.289133784</v>
      </c>
      <c r="AF48" s="5">
        <v>65.372848134</v>
      </c>
      <c r="AG48" s="5">
        <v>11.869972456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1</v>
      </c>
      <c r="AN48" s="5">
        <v>11</v>
      </c>
      <c r="AO48" s="5">
        <v>6</v>
      </c>
      <c r="AP48" s="5">
        <v>5</v>
      </c>
    </row>
    <row r="49" spans="1:42" s="120" customFormat="1" ht="12.75" customHeight="1">
      <c r="A49" s="117" t="s">
        <v>234</v>
      </c>
      <c r="B49" s="118">
        <f t="shared" si="7"/>
        <v>109.94345535</v>
      </c>
      <c r="C49" s="118">
        <f t="shared" si="8"/>
        <v>111.58521797</v>
      </c>
      <c r="D49" s="118">
        <f t="shared" si="9"/>
        <v>134.50416242</v>
      </c>
      <c r="E49" s="118">
        <f t="shared" si="10"/>
        <v>102.91459063</v>
      </c>
      <c r="F49" s="118">
        <f t="shared" si="11"/>
        <v>103.42534599</v>
      </c>
      <c r="G49" s="118">
        <f t="shared" si="12"/>
        <v>107.65187759</v>
      </c>
      <c r="H49" s="118">
        <f t="shared" si="13"/>
        <v>103.46267714</v>
      </c>
      <c r="I49" s="119" t="s">
        <v>235</v>
      </c>
      <c r="Z49">
        <v>97.634543998</v>
      </c>
      <c r="AA49" s="5">
        <v>96.651455136</v>
      </c>
      <c r="AB49" s="5">
        <v>95.373963152</v>
      </c>
      <c r="AC49" s="5">
        <v>96.899571697</v>
      </c>
      <c r="AD49" s="5">
        <v>94.018284604</v>
      </c>
      <c r="AE49" s="5">
        <v>98.06816771</v>
      </c>
      <c r="AF49" s="5">
        <v>97.654458861</v>
      </c>
      <c r="AG49" s="5">
        <v>98.386689374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1</v>
      </c>
      <c r="AN49" s="5">
        <v>11</v>
      </c>
      <c r="AO49" s="5">
        <v>6</v>
      </c>
      <c r="AP49" s="5">
        <v>6</v>
      </c>
    </row>
    <row r="50" spans="1:42" s="120" customFormat="1" ht="12.75" customHeight="1">
      <c r="A50" s="117" t="s">
        <v>236</v>
      </c>
      <c r="B50" s="118">
        <f t="shared" si="7"/>
        <v>57.663328673</v>
      </c>
      <c r="C50" s="118">
        <f t="shared" si="8"/>
        <v>63.193715525</v>
      </c>
      <c r="D50" s="118">
        <f t="shared" si="9"/>
        <v>75.956088588</v>
      </c>
      <c r="E50" s="118">
        <f t="shared" si="10"/>
        <v>62.898909512</v>
      </c>
      <c r="F50" s="118">
        <f t="shared" si="11"/>
        <v>47.926931613</v>
      </c>
      <c r="G50" s="118">
        <f t="shared" si="12"/>
        <v>57.549215619</v>
      </c>
      <c r="H50" s="118">
        <f t="shared" si="13"/>
        <v>40.162154854</v>
      </c>
      <c r="I50" s="119" t="s">
        <v>237</v>
      </c>
      <c r="Z50">
        <v>3.9751888577</v>
      </c>
      <c r="AA50" s="5">
        <v>1.7468854638</v>
      </c>
      <c r="AB50" s="5">
        <v>6.4591501236</v>
      </c>
      <c r="AC50" s="5">
        <v>14.22257555</v>
      </c>
      <c r="AD50" s="5">
        <v>6.7130239083</v>
      </c>
      <c r="AE50" s="5">
        <v>32.413751098</v>
      </c>
      <c r="AF50" s="5">
        <v>41.627909804</v>
      </c>
      <c r="AG50" s="5">
        <v>6.1094572249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1</v>
      </c>
      <c r="AN50" s="5">
        <v>11</v>
      </c>
      <c r="AO50" s="5">
        <v>6</v>
      </c>
      <c r="AP50" s="5">
        <v>7</v>
      </c>
    </row>
    <row r="51" spans="1:41" s="120" customFormat="1" ht="12.75" customHeight="1">
      <c r="A51" s="117" t="s">
        <v>238</v>
      </c>
      <c r="B51" s="118">
        <f t="shared" si="7"/>
        <v>45.130441921</v>
      </c>
      <c r="C51" s="118">
        <f t="shared" si="8"/>
        <v>54.676180111</v>
      </c>
      <c r="D51" s="118">
        <f t="shared" si="9"/>
        <v>44.147531643</v>
      </c>
      <c r="E51" s="118">
        <f t="shared" si="10"/>
        <v>35.492349924</v>
      </c>
      <c r="F51" s="118">
        <f t="shared" si="11"/>
        <v>37.589725061</v>
      </c>
      <c r="G51" s="118">
        <f t="shared" si="12"/>
        <v>35.749492233</v>
      </c>
      <c r="H51" s="118">
        <f t="shared" si="13"/>
        <v>21.642572124</v>
      </c>
      <c r="I51" s="119" t="s">
        <v>239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s="120" customFormat="1" ht="12.75" customHeight="1">
      <c r="A52" s="117" t="s">
        <v>240</v>
      </c>
      <c r="B52" s="118">
        <f t="shared" si="7"/>
        <v>15.782131401</v>
      </c>
      <c r="C52" s="118">
        <f t="shared" si="8"/>
        <v>24.494621611</v>
      </c>
      <c r="D52" s="118">
        <f t="shared" si="9"/>
        <v>19.769406624</v>
      </c>
      <c r="E52" s="118">
        <f t="shared" si="10"/>
        <v>15.130776996</v>
      </c>
      <c r="F52" s="118">
        <f t="shared" si="11"/>
        <v>24.084031484</v>
      </c>
      <c r="G52" s="118">
        <f t="shared" si="12"/>
        <v>21.262687631</v>
      </c>
      <c r="H52" s="118">
        <f t="shared" si="13"/>
        <v>20.234330954</v>
      </c>
      <c r="I52" s="124" t="s">
        <v>241</v>
      </c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9" s="120" customFormat="1" ht="12.75" customHeight="1">
      <c r="A53" s="117" t="s">
        <v>242</v>
      </c>
      <c r="B53" s="118">
        <f t="shared" si="7"/>
        <v>11.039796405</v>
      </c>
      <c r="C53" s="118">
        <f t="shared" si="8"/>
        <v>14.284498266</v>
      </c>
      <c r="D53" s="118">
        <f t="shared" si="9"/>
        <v>3.0958247458</v>
      </c>
      <c r="E53" s="118">
        <f t="shared" si="10"/>
        <v>4.0321219246</v>
      </c>
      <c r="F53" s="118">
        <f t="shared" si="11"/>
        <v>6.7021073806</v>
      </c>
      <c r="G53" s="118">
        <f t="shared" si="12"/>
        <v>8.6386652114</v>
      </c>
      <c r="H53" s="118">
        <f t="shared" si="13"/>
        <v>1.501838906</v>
      </c>
      <c r="I53" s="124" t="s">
        <v>243</v>
      </c>
    </row>
    <row r="54" spans="1:9" s="120" customFormat="1" ht="6" customHeight="1" thickBot="1">
      <c r="A54" s="144"/>
      <c r="B54" s="145"/>
      <c r="C54" s="145"/>
      <c r="D54" s="145"/>
      <c r="E54" s="145"/>
      <c r="F54" s="145"/>
      <c r="G54" s="145"/>
      <c r="H54" s="145"/>
      <c r="I54" s="146"/>
    </row>
    <row r="55" spans="2:9" s="120" customFormat="1" ht="16.5" thickTop="1">
      <c r="B55" s="147"/>
      <c r="C55" s="147"/>
      <c r="D55" s="147"/>
      <c r="E55" s="147"/>
      <c r="F55" s="147"/>
      <c r="I55" s="148"/>
    </row>
    <row r="56" spans="2:9" s="120" customFormat="1" ht="15.75">
      <c r="B56" s="147"/>
      <c r="C56" s="147"/>
      <c r="D56" s="147"/>
      <c r="E56" s="147"/>
      <c r="F56" s="147"/>
      <c r="I56" s="148"/>
    </row>
    <row r="57" spans="2:9" s="120" customFormat="1" ht="15.75">
      <c r="B57" s="147"/>
      <c r="C57" s="147"/>
      <c r="D57" s="147"/>
      <c r="E57" s="147"/>
      <c r="F57" s="147"/>
      <c r="I57" s="148"/>
    </row>
    <row r="58" spans="2:9" s="120" customFormat="1" ht="15.75">
      <c r="B58" s="147"/>
      <c r="C58" s="147"/>
      <c r="D58" s="147"/>
      <c r="E58" s="147"/>
      <c r="F58" s="147"/>
      <c r="I58" s="148"/>
    </row>
    <row r="59" spans="2:9" s="120" customFormat="1" ht="15.75">
      <c r="B59" s="147"/>
      <c r="C59" s="147"/>
      <c r="D59" s="147"/>
      <c r="E59" s="147"/>
      <c r="F59" s="147"/>
      <c r="I59" s="148"/>
    </row>
    <row r="60" spans="2:9" s="120" customFormat="1" ht="15.75">
      <c r="B60" s="147"/>
      <c r="C60" s="147"/>
      <c r="D60" s="147"/>
      <c r="E60" s="147"/>
      <c r="F60" s="147"/>
      <c r="I60" s="148"/>
    </row>
    <row r="61" spans="2:9" s="120" customFormat="1" ht="15.75">
      <c r="B61" s="147"/>
      <c r="C61" s="147"/>
      <c r="D61" s="147"/>
      <c r="E61" s="147"/>
      <c r="F61" s="147"/>
      <c r="I61" s="148"/>
    </row>
    <row r="62" spans="2:9" s="120" customFormat="1" ht="15.75">
      <c r="B62" s="147"/>
      <c r="C62" s="147"/>
      <c r="D62" s="147"/>
      <c r="E62" s="147"/>
      <c r="F62" s="147"/>
      <c r="I62" s="148"/>
    </row>
    <row r="63" spans="2:9" s="120" customFormat="1" ht="15.75">
      <c r="B63" s="147"/>
      <c r="C63" s="147"/>
      <c r="D63" s="147"/>
      <c r="E63" s="147"/>
      <c r="F63" s="147"/>
      <c r="I63" s="148"/>
    </row>
    <row r="64" spans="2:9" s="120" customFormat="1" ht="15.75">
      <c r="B64" s="147"/>
      <c r="C64" s="147"/>
      <c r="D64" s="147"/>
      <c r="E64" s="147"/>
      <c r="F64" s="147"/>
      <c r="I64" s="148"/>
    </row>
    <row r="65" spans="2:9" s="120" customFormat="1" ht="15.75">
      <c r="B65" s="147"/>
      <c r="C65" s="147"/>
      <c r="D65" s="147"/>
      <c r="E65" s="147"/>
      <c r="F65" s="147"/>
      <c r="I65" s="148"/>
    </row>
    <row r="66" spans="2:9" s="120" customFormat="1" ht="15.75">
      <c r="B66" s="147"/>
      <c r="C66" s="147"/>
      <c r="D66" s="147"/>
      <c r="E66" s="147"/>
      <c r="F66" s="147"/>
      <c r="I66" s="148"/>
    </row>
  </sheetData>
  <sheetProtection/>
  <mergeCells count="1">
    <mergeCell ref="F3:I3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(W1),標準"&amp;P+96&amp;"細明體,標準"－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P144"/>
  <sheetViews>
    <sheetView showGridLines="0" workbookViewId="0" topLeftCell="A1">
      <selection activeCell="F5" sqref="F5"/>
    </sheetView>
  </sheetViews>
  <sheetFormatPr defaultColWidth="9.00390625" defaultRowHeight="15.75"/>
  <cols>
    <col min="1" max="1" width="28.625" style="5" customWidth="1"/>
    <col min="2" max="5" width="11.125" style="98" customWidth="1"/>
    <col min="6" max="7" width="14.625" style="98" customWidth="1"/>
    <col min="8" max="8" width="14.625" style="5" customWidth="1"/>
    <col min="9" max="9" width="31.00390625" style="129" customWidth="1"/>
    <col min="10" max="16384" width="9.00390625" style="5" customWidth="1"/>
  </cols>
  <sheetData>
    <row r="1" spans="1:42" ht="15.75" customHeight="1">
      <c r="A1" s="97" t="s">
        <v>21</v>
      </c>
      <c r="G1" s="130"/>
      <c r="I1" s="99" t="s">
        <v>22</v>
      </c>
      <c r="Y1"/>
      <c r="Z1"/>
      <c r="AA1" s="5">
        <v>58.080585623</v>
      </c>
      <c r="AB1" s="5">
        <v>49.13341237</v>
      </c>
      <c r="AC1" s="5">
        <v>61.873279406</v>
      </c>
      <c r="AD1" s="5">
        <v>36.506703446</v>
      </c>
      <c r="AE1" s="5">
        <v>38.449397389</v>
      </c>
      <c r="AF1" s="5">
        <v>71.993018017</v>
      </c>
      <c r="AG1" s="5">
        <v>58.463031748</v>
      </c>
      <c r="AH1" s="5">
        <v>0</v>
      </c>
      <c r="AI1" s="5">
        <v>0</v>
      </c>
      <c r="AJ1" s="5">
        <v>0</v>
      </c>
      <c r="AK1" s="5">
        <v>0</v>
      </c>
      <c r="AL1" s="5" t="s">
        <v>0</v>
      </c>
      <c r="AM1" s="5" t="s">
        <v>1</v>
      </c>
      <c r="AN1" s="5">
        <v>11</v>
      </c>
      <c r="AO1" s="5">
        <v>6</v>
      </c>
      <c r="AP1" s="5">
        <v>1</v>
      </c>
    </row>
    <row r="2" spans="7:42" ht="7.5" customHeight="1">
      <c r="G2" s="5"/>
      <c r="I2" s="5"/>
      <c r="Y2"/>
      <c r="Z2"/>
      <c r="AA2" s="5">
        <v>92.63763297</v>
      </c>
      <c r="AB2" s="5">
        <v>87.56856212</v>
      </c>
      <c r="AC2" s="5">
        <v>82.096043666</v>
      </c>
      <c r="AD2" s="5">
        <v>77.366253137</v>
      </c>
      <c r="AE2" s="5">
        <v>68.520801161</v>
      </c>
      <c r="AF2" s="5">
        <v>86.332356729</v>
      </c>
      <c r="AG2" s="5">
        <v>91.270688694</v>
      </c>
      <c r="AH2" s="5">
        <v>0</v>
      </c>
      <c r="AI2" s="5">
        <v>0</v>
      </c>
      <c r="AJ2" s="5">
        <v>0</v>
      </c>
      <c r="AK2" s="5">
        <v>0</v>
      </c>
      <c r="AL2" s="5" t="s">
        <v>0</v>
      </c>
      <c r="AM2" s="5" t="s">
        <v>1</v>
      </c>
      <c r="AN2" s="5">
        <v>11</v>
      </c>
      <c r="AO2" s="5">
        <v>6</v>
      </c>
      <c r="AP2" s="5">
        <v>2</v>
      </c>
    </row>
    <row r="3" spans="1:42" ht="16.5" customHeight="1">
      <c r="A3" s="131" t="s">
        <v>62</v>
      </c>
      <c r="B3" s="132"/>
      <c r="C3" s="132"/>
      <c r="D3" s="132"/>
      <c r="E3" s="132"/>
      <c r="F3" s="101" t="s">
        <v>245</v>
      </c>
      <c r="G3" s="101"/>
      <c r="H3" s="101"/>
      <c r="I3" s="101"/>
      <c r="Y3"/>
      <c r="Z3"/>
      <c r="AA3" s="5">
        <v>21.354855455</v>
      </c>
      <c r="AB3" s="5">
        <v>20.806937401</v>
      </c>
      <c r="AC3" s="5">
        <v>24.934023725</v>
      </c>
      <c r="AD3" s="5">
        <v>17.557397339</v>
      </c>
      <c r="AE3" s="5">
        <v>49.11989755</v>
      </c>
      <c r="AF3" s="5">
        <v>47.659907114</v>
      </c>
      <c r="AG3" s="5">
        <v>41.32775645</v>
      </c>
      <c r="AH3" s="5">
        <v>0</v>
      </c>
      <c r="AI3" s="5">
        <v>0</v>
      </c>
      <c r="AJ3" s="5">
        <v>0</v>
      </c>
      <c r="AK3" s="5">
        <v>0</v>
      </c>
      <c r="AL3" s="5" t="s">
        <v>0</v>
      </c>
      <c r="AM3" s="5" t="s">
        <v>1</v>
      </c>
      <c r="AN3" s="5">
        <v>11</v>
      </c>
      <c r="AO3" s="5">
        <v>6</v>
      </c>
      <c r="AP3" s="5">
        <v>3</v>
      </c>
    </row>
    <row r="4" spans="1:42" ht="7.5" customHeight="1">
      <c r="A4" s="102"/>
      <c r="G4" s="5"/>
      <c r="I4" s="5"/>
      <c r="Y4"/>
      <c r="Z4"/>
      <c r="AA4" s="5">
        <v>84.476400578</v>
      </c>
      <c r="AB4" s="5">
        <v>67.937570439</v>
      </c>
      <c r="AC4" s="5">
        <v>78.572601078</v>
      </c>
      <c r="AD4" s="5">
        <v>83.579278894</v>
      </c>
      <c r="AE4" s="5">
        <v>90.35667819</v>
      </c>
      <c r="AF4" s="5">
        <v>96.051589534</v>
      </c>
      <c r="AG4" s="5">
        <v>91.946799402</v>
      </c>
      <c r="AH4" s="5">
        <v>0</v>
      </c>
      <c r="AI4" s="5">
        <v>0</v>
      </c>
      <c r="AJ4" s="5">
        <v>0</v>
      </c>
      <c r="AK4" s="5">
        <v>0</v>
      </c>
      <c r="AL4" s="5" t="s">
        <v>0</v>
      </c>
      <c r="AM4" s="5" t="s">
        <v>1</v>
      </c>
      <c r="AN4" s="5">
        <v>11</v>
      </c>
      <c r="AO4" s="5">
        <v>6</v>
      </c>
      <c r="AP4" s="5">
        <v>4</v>
      </c>
    </row>
    <row r="5" spans="1:42" s="106" customFormat="1" ht="16.5" thickBot="1">
      <c r="A5" s="103" t="s">
        <v>24</v>
      </c>
      <c r="B5" s="104"/>
      <c r="C5" s="104"/>
      <c r="D5" s="104"/>
      <c r="E5" s="104"/>
      <c r="F5" s="12" t="s">
        <v>25</v>
      </c>
      <c r="G5" s="105"/>
      <c r="H5" s="104"/>
      <c r="I5" s="133"/>
      <c r="Y5"/>
      <c r="Z5"/>
      <c r="AA5" s="5">
        <v>2.7455378984</v>
      </c>
      <c r="AB5" s="5">
        <v>10.058863247</v>
      </c>
      <c r="AC5" s="5">
        <v>21.793615195</v>
      </c>
      <c r="AD5" s="5">
        <v>30.630220351</v>
      </c>
      <c r="AE5" s="5">
        <v>66.289133784</v>
      </c>
      <c r="AF5" s="5">
        <v>65.372848134</v>
      </c>
      <c r="AG5" s="5">
        <v>11.869972456</v>
      </c>
      <c r="AH5" s="5">
        <v>0</v>
      </c>
      <c r="AI5" s="5">
        <v>0</v>
      </c>
      <c r="AJ5" s="5">
        <v>0</v>
      </c>
      <c r="AK5" s="5">
        <v>0</v>
      </c>
      <c r="AL5" s="5" t="s">
        <v>0</v>
      </c>
      <c r="AM5" s="5" t="s">
        <v>1</v>
      </c>
      <c r="AN5" s="5">
        <v>11</v>
      </c>
      <c r="AO5" s="5">
        <v>6</v>
      </c>
      <c r="AP5" s="5">
        <v>5</v>
      </c>
    </row>
    <row r="6" spans="1:42" ht="16.5" customHeight="1" thickTop="1">
      <c r="A6" s="134"/>
      <c r="B6" s="17" t="s">
        <v>37</v>
      </c>
      <c r="C6" s="86" t="s">
        <v>38</v>
      </c>
      <c r="D6" s="18" t="s">
        <v>39</v>
      </c>
      <c r="E6" s="18" t="s">
        <v>40</v>
      </c>
      <c r="F6" s="19" t="s">
        <v>41</v>
      </c>
      <c r="G6" s="19" t="s">
        <v>42</v>
      </c>
      <c r="H6" s="17" t="s">
        <v>43</v>
      </c>
      <c r="I6" s="135"/>
      <c r="Y6"/>
      <c r="Z6"/>
      <c r="AA6" s="5">
        <v>96.651455136</v>
      </c>
      <c r="AB6" s="5">
        <v>95.373963152</v>
      </c>
      <c r="AC6" s="5">
        <v>96.899571697</v>
      </c>
      <c r="AD6" s="5">
        <v>94.018284604</v>
      </c>
      <c r="AE6" s="5">
        <v>98.06816771</v>
      </c>
      <c r="AF6" s="5">
        <v>97.654458861</v>
      </c>
      <c r="AG6" s="5">
        <v>98.386689374</v>
      </c>
      <c r="AH6" s="5">
        <v>0</v>
      </c>
      <c r="AI6" s="5">
        <v>0</v>
      </c>
      <c r="AJ6" s="5">
        <v>0</v>
      </c>
      <c r="AK6" s="5">
        <v>0</v>
      </c>
      <c r="AL6" s="5" t="s">
        <v>0</v>
      </c>
      <c r="AM6" s="5" t="s">
        <v>1</v>
      </c>
      <c r="AN6" s="5">
        <v>11</v>
      </c>
      <c r="AO6" s="5">
        <v>6</v>
      </c>
      <c r="AP6" s="5">
        <v>6</v>
      </c>
    </row>
    <row r="7" spans="1:42" s="138" customFormat="1" ht="16.5" customHeight="1">
      <c r="A7" s="136"/>
      <c r="B7" s="24" t="s">
        <v>165</v>
      </c>
      <c r="C7" s="88" t="s">
        <v>166</v>
      </c>
      <c r="D7" s="24" t="s">
        <v>167</v>
      </c>
      <c r="E7" s="24" t="s">
        <v>168</v>
      </c>
      <c r="F7" s="23" t="s">
        <v>169</v>
      </c>
      <c r="G7" s="23" t="s">
        <v>152</v>
      </c>
      <c r="H7" s="24" t="s">
        <v>170</v>
      </c>
      <c r="I7" s="137"/>
      <c r="Y7"/>
      <c r="Z7"/>
      <c r="AA7" s="5">
        <v>1.7468854638</v>
      </c>
      <c r="AB7" s="5">
        <v>6.4591501236</v>
      </c>
      <c r="AC7" s="5">
        <v>14.22257555</v>
      </c>
      <c r="AD7" s="5">
        <v>6.7130239083</v>
      </c>
      <c r="AE7" s="5">
        <v>32.413751098</v>
      </c>
      <c r="AF7" s="5">
        <v>41.627909804</v>
      </c>
      <c r="AG7" s="5">
        <v>6.1094572249</v>
      </c>
      <c r="AH7" s="5">
        <v>0</v>
      </c>
      <c r="AI7" s="5">
        <v>0</v>
      </c>
      <c r="AJ7" s="5">
        <v>0</v>
      </c>
      <c r="AK7" s="5">
        <v>0</v>
      </c>
      <c r="AL7" s="5" t="s">
        <v>0</v>
      </c>
      <c r="AM7" s="5" t="s">
        <v>1</v>
      </c>
      <c r="AN7" s="5">
        <v>11</v>
      </c>
      <c r="AO7" s="5">
        <v>6</v>
      </c>
      <c r="AP7" s="5">
        <v>7</v>
      </c>
    </row>
    <row r="8" spans="1:42" s="140" customFormat="1" ht="16.5" customHeight="1">
      <c r="A8" s="113"/>
      <c r="B8" s="28" t="s">
        <v>76</v>
      </c>
      <c r="C8" s="90" t="s">
        <v>76</v>
      </c>
      <c r="D8" s="28" t="s">
        <v>76</v>
      </c>
      <c r="E8" s="28" t="s">
        <v>76</v>
      </c>
      <c r="F8" s="27" t="s">
        <v>75</v>
      </c>
      <c r="G8" s="27" t="s">
        <v>75</v>
      </c>
      <c r="H8" s="28" t="s">
        <v>75</v>
      </c>
      <c r="I8" s="139"/>
      <c r="Y8"/>
      <c r="Z8"/>
      <c r="AA8" s="5">
        <v>2.5035153092</v>
      </c>
      <c r="AB8" s="5">
        <v>3.2304513015</v>
      </c>
      <c r="AC8" s="5">
        <v>5.1830260974</v>
      </c>
      <c r="AD8" s="5">
        <v>5.9486643431</v>
      </c>
      <c r="AE8" s="5">
        <v>8.3987890141</v>
      </c>
      <c r="AF8" s="5">
        <v>19.306920309</v>
      </c>
      <c r="AG8" s="5">
        <v>6.7694031254</v>
      </c>
      <c r="AH8" s="5">
        <v>0</v>
      </c>
      <c r="AI8" s="5">
        <v>0</v>
      </c>
      <c r="AJ8" s="5">
        <v>0</v>
      </c>
      <c r="AK8" s="5">
        <v>0</v>
      </c>
      <c r="AL8" s="5" t="s">
        <v>0</v>
      </c>
      <c r="AM8" s="5" t="s">
        <v>1</v>
      </c>
      <c r="AN8" s="5">
        <v>11</v>
      </c>
      <c r="AO8" s="5">
        <v>6</v>
      </c>
      <c r="AP8" s="5">
        <v>8</v>
      </c>
    </row>
    <row r="9" spans="1:42" s="110" customFormat="1" ht="6" customHeight="1">
      <c r="A9" s="141"/>
      <c r="B9" s="149"/>
      <c r="C9" s="115"/>
      <c r="D9" s="115"/>
      <c r="E9" s="115"/>
      <c r="F9" s="115"/>
      <c r="G9" s="115"/>
      <c r="H9" s="115"/>
      <c r="I9" s="142"/>
      <c r="Y9"/>
      <c r="Z9"/>
      <c r="AA9" s="5">
        <v>15.869965873</v>
      </c>
      <c r="AB9" s="5">
        <v>14.577867929</v>
      </c>
      <c r="AC9" s="5">
        <v>16.145628696</v>
      </c>
      <c r="AD9" s="5">
        <v>5.0793158352</v>
      </c>
      <c r="AE9" s="5">
        <v>24.807258507</v>
      </c>
      <c r="AF9" s="5">
        <v>60.659449146</v>
      </c>
      <c r="AG9" s="5">
        <v>33.011308086</v>
      </c>
      <c r="AH9" s="5">
        <v>0</v>
      </c>
      <c r="AI9" s="5">
        <v>0</v>
      </c>
      <c r="AJ9" s="5">
        <v>0</v>
      </c>
      <c r="AK9" s="5">
        <v>0</v>
      </c>
      <c r="AL9" s="5" t="s">
        <v>0</v>
      </c>
      <c r="AM9" s="5" t="s">
        <v>1</v>
      </c>
      <c r="AN9" s="5">
        <v>11</v>
      </c>
      <c r="AO9" s="5">
        <v>6</v>
      </c>
      <c r="AP9" s="5">
        <v>9</v>
      </c>
    </row>
    <row r="10" spans="1:42" s="120" customFormat="1" ht="12.75" customHeight="1">
      <c r="A10" s="117" t="s">
        <v>172</v>
      </c>
      <c r="B10" s="118">
        <f aca="true" t="shared" si="0" ref="B10:B24">+AA1</f>
        <v>58.080585623</v>
      </c>
      <c r="C10" s="118">
        <f aca="true" t="shared" si="1" ref="C10:C24">+AB1</f>
        <v>49.13341237</v>
      </c>
      <c r="D10" s="118">
        <f aca="true" t="shared" si="2" ref="D10:D24">+AC1</f>
        <v>61.873279406</v>
      </c>
      <c r="E10" s="118">
        <f aca="true" t="shared" si="3" ref="E10:E24">+AD1</f>
        <v>36.506703446</v>
      </c>
      <c r="F10" s="118">
        <f aca="true" t="shared" si="4" ref="F10:F24">+AE1</f>
        <v>38.449397389</v>
      </c>
      <c r="G10" s="118">
        <f aca="true" t="shared" si="5" ref="G10:G24">+AF1</f>
        <v>71.993018017</v>
      </c>
      <c r="H10" s="118">
        <f aca="true" t="shared" si="6" ref="H10:H24">+AG1</f>
        <v>58.463031748</v>
      </c>
      <c r="I10" s="119" t="s">
        <v>173</v>
      </c>
      <c r="Y10"/>
      <c r="Z10"/>
      <c r="AA10" s="5">
        <v>29.626781465</v>
      </c>
      <c r="AB10" s="5">
        <v>25.204333567</v>
      </c>
      <c r="AC10" s="5">
        <v>30.154184967</v>
      </c>
      <c r="AD10" s="5">
        <v>19.193126382</v>
      </c>
      <c r="AE10" s="5">
        <v>35.739375651</v>
      </c>
      <c r="AF10" s="5">
        <v>62.736253008</v>
      </c>
      <c r="AG10" s="5">
        <v>37.742569093</v>
      </c>
      <c r="AH10" s="5">
        <v>0</v>
      </c>
      <c r="AI10" s="5">
        <v>0</v>
      </c>
      <c r="AJ10" s="5">
        <v>0</v>
      </c>
      <c r="AK10" s="5">
        <v>0</v>
      </c>
      <c r="AL10" s="5" t="s">
        <v>0</v>
      </c>
      <c r="AM10" s="5" t="s">
        <v>1</v>
      </c>
      <c r="AN10" s="5">
        <v>11</v>
      </c>
      <c r="AO10" s="5">
        <v>6</v>
      </c>
      <c r="AP10" s="5">
        <v>10</v>
      </c>
    </row>
    <row r="11" spans="1:42" s="120" customFormat="1" ht="12.75" customHeight="1">
      <c r="A11" s="117" t="s">
        <v>174</v>
      </c>
      <c r="B11" s="118">
        <f t="shared" si="0"/>
        <v>92.63763297</v>
      </c>
      <c r="C11" s="118">
        <f t="shared" si="1"/>
        <v>87.56856212</v>
      </c>
      <c r="D11" s="118">
        <f t="shared" si="2"/>
        <v>82.096043666</v>
      </c>
      <c r="E11" s="118">
        <f t="shared" si="3"/>
        <v>77.366253137</v>
      </c>
      <c r="F11" s="118">
        <f t="shared" si="4"/>
        <v>68.520801161</v>
      </c>
      <c r="G11" s="118">
        <f t="shared" si="5"/>
        <v>86.332356729</v>
      </c>
      <c r="H11" s="118">
        <f t="shared" si="6"/>
        <v>91.270688694</v>
      </c>
      <c r="I11" s="119" t="s">
        <v>175</v>
      </c>
      <c r="Y11"/>
      <c r="Z11"/>
      <c r="AA11" s="5">
        <v>95.239724206</v>
      </c>
      <c r="AB11" s="5">
        <v>87.885181116</v>
      </c>
      <c r="AC11" s="5">
        <v>94.656684935</v>
      </c>
      <c r="AD11" s="5">
        <v>94.938404106</v>
      </c>
      <c r="AE11" s="5">
        <v>99.091184117</v>
      </c>
      <c r="AF11" s="5">
        <v>99.00052418</v>
      </c>
      <c r="AG11" s="5">
        <v>97.431267328</v>
      </c>
      <c r="AH11" s="5">
        <v>0</v>
      </c>
      <c r="AI11" s="5">
        <v>0</v>
      </c>
      <c r="AJ11" s="5">
        <v>0</v>
      </c>
      <c r="AK11" s="5">
        <v>0</v>
      </c>
      <c r="AL11" s="5" t="s">
        <v>0</v>
      </c>
      <c r="AM11" s="5" t="s">
        <v>1</v>
      </c>
      <c r="AN11" s="5">
        <v>11</v>
      </c>
      <c r="AO11" s="5">
        <v>6</v>
      </c>
      <c r="AP11" s="5">
        <v>11</v>
      </c>
    </row>
    <row r="12" spans="1:42" s="120" customFormat="1" ht="12.75" customHeight="1">
      <c r="A12" s="117" t="s">
        <v>176</v>
      </c>
      <c r="B12" s="118">
        <f t="shared" si="0"/>
        <v>21.354855455</v>
      </c>
      <c r="C12" s="118">
        <f t="shared" si="1"/>
        <v>20.806937401</v>
      </c>
      <c r="D12" s="118">
        <f t="shared" si="2"/>
        <v>24.934023725</v>
      </c>
      <c r="E12" s="118">
        <f t="shared" si="3"/>
        <v>17.557397339</v>
      </c>
      <c r="F12" s="118">
        <f t="shared" si="4"/>
        <v>49.11989755</v>
      </c>
      <c r="G12" s="118">
        <f t="shared" si="5"/>
        <v>47.659907114</v>
      </c>
      <c r="H12" s="118">
        <f t="shared" si="6"/>
        <v>41.32775645</v>
      </c>
      <c r="I12" s="119" t="s">
        <v>177</v>
      </c>
      <c r="Y12"/>
      <c r="Z12"/>
      <c r="AA12" s="5">
        <v>62.55059148</v>
      </c>
      <c r="AB12" s="5">
        <v>55.131697657</v>
      </c>
      <c r="AC12" s="5">
        <v>56.920394987</v>
      </c>
      <c r="AD12" s="5">
        <v>83.313816441</v>
      </c>
      <c r="AE12" s="5">
        <v>43.319964761</v>
      </c>
      <c r="AF12" s="5">
        <v>50.771527969</v>
      </c>
      <c r="AG12" s="5">
        <v>37.799910165</v>
      </c>
      <c r="AH12" s="5">
        <v>0</v>
      </c>
      <c r="AI12" s="5">
        <v>0</v>
      </c>
      <c r="AJ12" s="5">
        <v>0</v>
      </c>
      <c r="AK12" s="5">
        <v>0</v>
      </c>
      <c r="AL12" s="5" t="s">
        <v>0</v>
      </c>
      <c r="AM12" s="5" t="s">
        <v>1</v>
      </c>
      <c r="AN12" s="5">
        <v>11</v>
      </c>
      <c r="AO12" s="5">
        <v>6</v>
      </c>
      <c r="AP12" s="5">
        <v>12</v>
      </c>
    </row>
    <row r="13" spans="1:42" s="120" customFormat="1" ht="12.75" customHeight="1">
      <c r="A13" s="117" t="s">
        <v>178</v>
      </c>
      <c r="B13" s="118">
        <f t="shared" si="0"/>
        <v>84.476400578</v>
      </c>
      <c r="C13" s="118">
        <f t="shared" si="1"/>
        <v>67.937570439</v>
      </c>
      <c r="D13" s="118">
        <f t="shared" si="2"/>
        <v>78.572601078</v>
      </c>
      <c r="E13" s="118">
        <f t="shared" si="3"/>
        <v>83.579278894</v>
      </c>
      <c r="F13" s="118">
        <f t="shared" si="4"/>
        <v>90.35667819</v>
      </c>
      <c r="G13" s="118">
        <f t="shared" si="5"/>
        <v>96.051589534</v>
      </c>
      <c r="H13" s="118">
        <f t="shared" si="6"/>
        <v>91.946799402</v>
      </c>
      <c r="I13" s="119" t="s">
        <v>179</v>
      </c>
      <c r="Y13"/>
      <c r="Z13"/>
      <c r="AA13" s="5">
        <v>34.39955846</v>
      </c>
      <c r="AB13" s="5">
        <v>21.514829665</v>
      </c>
      <c r="AC13" s="5">
        <v>27.976472472</v>
      </c>
      <c r="AD13" s="5">
        <v>28.099209113</v>
      </c>
      <c r="AE13" s="5">
        <v>39.328272301</v>
      </c>
      <c r="AF13" s="5">
        <v>58.686323772</v>
      </c>
      <c r="AG13" s="5">
        <v>34.179424709</v>
      </c>
      <c r="AH13" s="5">
        <v>0</v>
      </c>
      <c r="AI13" s="5">
        <v>0</v>
      </c>
      <c r="AJ13" s="5">
        <v>0</v>
      </c>
      <c r="AK13" s="5">
        <v>0</v>
      </c>
      <c r="AL13" s="5" t="s">
        <v>0</v>
      </c>
      <c r="AM13" s="5" t="s">
        <v>1</v>
      </c>
      <c r="AN13" s="5">
        <v>11</v>
      </c>
      <c r="AO13" s="5">
        <v>6</v>
      </c>
      <c r="AP13" s="5">
        <v>13</v>
      </c>
    </row>
    <row r="14" spans="1:42" s="120" customFormat="1" ht="12.75" customHeight="1">
      <c r="A14" s="117" t="s">
        <v>180</v>
      </c>
      <c r="B14" s="118">
        <f t="shared" si="0"/>
        <v>2.7455378984</v>
      </c>
      <c r="C14" s="118">
        <f t="shared" si="1"/>
        <v>10.058863247</v>
      </c>
      <c r="D14" s="118">
        <f t="shared" si="2"/>
        <v>21.793615195</v>
      </c>
      <c r="E14" s="118">
        <f t="shared" si="3"/>
        <v>30.630220351</v>
      </c>
      <c r="F14" s="118">
        <f t="shared" si="4"/>
        <v>66.289133784</v>
      </c>
      <c r="G14" s="118">
        <f t="shared" si="5"/>
        <v>65.372848134</v>
      </c>
      <c r="H14" s="118">
        <f t="shared" si="6"/>
        <v>11.869972456</v>
      </c>
      <c r="I14" s="119" t="s">
        <v>181</v>
      </c>
      <c r="Y14"/>
      <c r="Z14"/>
      <c r="AA14" s="5">
        <v>20.915934903</v>
      </c>
      <c r="AB14" s="5">
        <v>11.378704865</v>
      </c>
      <c r="AC14" s="5">
        <v>17.915455283</v>
      </c>
      <c r="AD14" s="5">
        <v>8.6282837092</v>
      </c>
      <c r="AE14" s="5">
        <v>12.746063312</v>
      </c>
      <c r="AF14" s="5">
        <v>25.647657748</v>
      </c>
      <c r="AG14" s="5">
        <v>18.662251169</v>
      </c>
      <c r="AH14" s="5">
        <v>0</v>
      </c>
      <c r="AI14" s="5">
        <v>0</v>
      </c>
      <c r="AJ14" s="5">
        <v>0</v>
      </c>
      <c r="AK14" s="5">
        <v>0</v>
      </c>
      <c r="AL14" s="5" t="s">
        <v>0</v>
      </c>
      <c r="AM14" s="5" t="s">
        <v>1</v>
      </c>
      <c r="AN14" s="5">
        <v>11</v>
      </c>
      <c r="AO14" s="5">
        <v>6</v>
      </c>
      <c r="AP14" s="5">
        <v>14</v>
      </c>
    </row>
    <row r="15" spans="1:42" s="120" customFormat="1" ht="12.75" customHeight="1">
      <c r="A15" s="117" t="s">
        <v>182</v>
      </c>
      <c r="B15" s="118">
        <f t="shared" si="0"/>
        <v>96.651455136</v>
      </c>
      <c r="C15" s="118">
        <f t="shared" si="1"/>
        <v>95.373963152</v>
      </c>
      <c r="D15" s="118">
        <f t="shared" si="2"/>
        <v>96.899571697</v>
      </c>
      <c r="E15" s="118">
        <f t="shared" si="3"/>
        <v>94.018284604</v>
      </c>
      <c r="F15" s="118">
        <f t="shared" si="4"/>
        <v>98.06816771</v>
      </c>
      <c r="G15" s="118">
        <f t="shared" si="5"/>
        <v>97.654458861</v>
      </c>
      <c r="H15" s="118">
        <f t="shared" si="6"/>
        <v>98.386689374</v>
      </c>
      <c r="I15" s="119" t="s">
        <v>183</v>
      </c>
      <c r="Y15"/>
      <c r="Z15"/>
      <c r="AA15" s="5">
        <v>5.8166657255</v>
      </c>
      <c r="AB15" s="5">
        <v>3.233755557</v>
      </c>
      <c r="AC15" s="5">
        <v>6.9208878193</v>
      </c>
      <c r="AD15" s="5">
        <v>2.4949916167</v>
      </c>
      <c r="AE15" s="5">
        <v>1.9218490497</v>
      </c>
      <c r="AF15" s="5">
        <v>20.376015866</v>
      </c>
      <c r="AG15" s="5">
        <v>8.660027998</v>
      </c>
      <c r="AH15" s="5">
        <v>0</v>
      </c>
      <c r="AI15" s="5">
        <v>0</v>
      </c>
      <c r="AJ15" s="5">
        <v>0</v>
      </c>
      <c r="AK15" s="5">
        <v>0</v>
      </c>
      <c r="AL15" s="5" t="s">
        <v>0</v>
      </c>
      <c r="AM15" s="5" t="s">
        <v>1</v>
      </c>
      <c r="AN15" s="5">
        <v>11</v>
      </c>
      <c r="AO15" s="5">
        <v>6</v>
      </c>
      <c r="AP15" s="5">
        <v>15</v>
      </c>
    </row>
    <row r="16" spans="1:42" s="120" customFormat="1" ht="12.75" customHeight="1">
      <c r="A16" s="117" t="s">
        <v>184</v>
      </c>
      <c r="B16" s="118">
        <f t="shared" si="0"/>
        <v>1.7468854638</v>
      </c>
      <c r="C16" s="118">
        <f t="shared" si="1"/>
        <v>6.4591501236</v>
      </c>
      <c r="D16" s="118">
        <f t="shared" si="2"/>
        <v>14.22257555</v>
      </c>
      <c r="E16" s="118">
        <f t="shared" si="3"/>
        <v>6.7130239083</v>
      </c>
      <c r="F16" s="118">
        <f t="shared" si="4"/>
        <v>32.413751098</v>
      </c>
      <c r="G16" s="118">
        <f t="shared" si="5"/>
        <v>41.627909804</v>
      </c>
      <c r="H16" s="118">
        <f t="shared" si="6"/>
        <v>6.1094572249</v>
      </c>
      <c r="I16" s="119" t="s">
        <v>185</v>
      </c>
      <c r="Y16"/>
      <c r="Z16"/>
      <c r="AA16" s="5">
        <v>140.46464541</v>
      </c>
      <c r="AB16" s="5">
        <v>140.47078024</v>
      </c>
      <c r="AC16" s="5">
        <v>153.93358093</v>
      </c>
      <c r="AD16" s="5">
        <v>150.56323247</v>
      </c>
      <c r="AE16" s="5">
        <v>161.69010013</v>
      </c>
      <c r="AF16" s="5">
        <v>193.04473512</v>
      </c>
      <c r="AG16" s="5">
        <v>149.71046355</v>
      </c>
      <c r="AH16" s="5">
        <v>0</v>
      </c>
      <c r="AI16" s="5">
        <v>0</v>
      </c>
      <c r="AJ16" s="5">
        <v>0</v>
      </c>
      <c r="AK16" s="5">
        <v>0</v>
      </c>
      <c r="AL16" s="5" t="s">
        <v>0</v>
      </c>
      <c r="AM16" s="5" t="s">
        <v>1</v>
      </c>
      <c r="AN16" s="5">
        <v>11</v>
      </c>
      <c r="AO16" s="5">
        <v>6</v>
      </c>
      <c r="AP16" s="5">
        <v>16</v>
      </c>
    </row>
    <row r="17" spans="1:42" s="120" customFormat="1" ht="12.75" customHeight="1">
      <c r="A17" s="117" t="s">
        <v>186</v>
      </c>
      <c r="B17" s="118">
        <f t="shared" si="0"/>
        <v>2.5035153092</v>
      </c>
      <c r="C17" s="118">
        <f t="shared" si="1"/>
        <v>3.2304513015</v>
      </c>
      <c r="D17" s="118">
        <f t="shared" si="2"/>
        <v>5.1830260974</v>
      </c>
      <c r="E17" s="118">
        <f t="shared" si="3"/>
        <v>5.9486643431</v>
      </c>
      <c r="F17" s="118">
        <f t="shared" si="4"/>
        <v>8.3987890141</v>
      </c>
      <c r="G17" s="118">
        <f t="shared" si="5"/>
        <v>19.306920309</v>
      </c>
      <c r="H17" s="118">
        <f t="shared" si="6"/>
        <v>6.7694031254</v>
      </c>
      <c r="I17" s="119" t="s">
        <v>187</v>
      </c>
      <c r="Y17"/>
      <c r="Z17"/>
      <c r="AA17" s="5">
        <v>93.676598049</v>
      </c>
      <c r="AB17" s="5">
        <v>101.11396305</v>
      </c>
      <c r="AC17" s="5">
        <v>99.30189633</v>
      </c>
      <c r="AD17" s="5">
        <v>102.02490247</v>
      </c>
      <c r="AE17" s="5">
        <v>97.494873372</v>
      </c>
      <c r="AF17" s="5">
        <v>87.580243261</v>
      </c>
      <c r="AG17" s="5">
        <v>88.079878233</v>
      </c>
      <c r="AH17" s="5">
        <v>0</v>
      </c>
      <c r="AI17" s="5">
        <v>0</v>
      </c>
      <c r="AJ17" s="5">
        <v>0</v>
      </c>
      <c r="AK17" s="5">
        <v>0</v>
      </c>
      <c r="AL17" s="5" t="s">
        <v>0</v>
      </c>
      <c r="AM17" s="5" t="s">
        <v>1</v>
      </c>
      <c r="AN17" s="5">
        <v>11</v>
      </c>
      <c r="AO17" s="5">
        <v>6</v>
      </c>
      <c r="AP17" s="5">
        <v>17</v>
      </c>
    </row>
    <row r="18" spans="1:42" s="120" customFormat="1" ht="12.75" customHeight="1">
      <c r="A18" s="117" t="s">
        <v>188</v>
      </c>
      <c r="B18" s="118">
        <f t="shared" si="0"/>
        <v>15.869965873</v>
      </c>
      <c r="C18" s="118">
        <f t="shared" si="1"/>
        <v>14.577867929</v>
      </c>
      <c r="D18" s="118">
        <f t="shared" si="2"/>
        <v>16.145628696</v>
      </c>
      <c r="E18" s="118">
        <f t="shared" si="3"/>
        <v>5.0793158352</v>
      </c>
      <c r="F18" s="118">
        <f t="shared" si="4"/>
        <v>24.807258507</v>
      </c>
      <c r="G18" s="118">
        <f t="shared" si="5"/>
        <v>60.659449146</v>
      </c>
      <c r="H18" s="118">
        <f t="shared" si="6"/>
        <v>33.011308086</v>
      </c>
      <c r="I18" s="119" t="s">
        <v>189</v>
      </c>
      <c r="Y18"/>
      <c r="Z18"/>
      <c r="AA18" s="5">
        <v>46.788047361</v>
      </c>
      <c r="AB18" s="5">
        <v>39.356817196</v>
      </c>
      <c r="AC18" s="5">
        <v>54.631684603</v>
      </c>
      <c r="AD18" s="5">
        <v>48.538330009</v>
      </c>
      <c r="AE18" s="5">
        <v>64.195226755</v>
      </c>
      <c r="AF18" s="5">
        <v>105.46449186</v>
      </c>
      <c r="AG18" s="5">
        <v>61.630585315</v>
      </c>
      <c r="AH18" s="5">
        <v>0</v>
      </c>
      <c r="AI18" s="5">
        <v>0</v>
      </c>
      <c r="AJ18" s="5">
        <v>0</v>
      </c>
      <c r="AK18" s="5">
        <v>0</v>
      </c>
      <c r="AL18" s="5" t="s">
        <v>0</v>
      </c>
      <c r="AM18" s="5" t="s">
        <v>1</v>
      </c>
      <c r="AN18" s="5">
        <v>11</v>
      </c>
      <c r="AO18" s="5">
        <v>6</v>
      </c>
      <c r="AP18" s="5">
        <v>18</v>
      </c>
    </row>
    <row r="19" spans="1:42" s="120" customFormat="1" ht="12.75" customHeight="1">
      <c r="A19" s="117" t="s">
        <v>190</v>
      </c>
      <c r="B19" s="118">
        <f t="shared" si="0"/>
        <v>29.626781465</v>
      </c>
      <c r="C19" s="118">
        <f t="shared" si="1"/>
        <v>25.204333567</v>
      </c>
      <c r="D19" s="118">
        <f t="shared" si="2"/>
        <v>30.154184967</v>
      </c>
      <c r="E19" s="118">
        <f t="shared" si="3"/>
        <v>19.193126382</v>
      </c>
      <c r="F19" s="118">
        <f t="shared" si="4"/>
        <v>35.739375651</v>
      </c>
      <c r="G19" s="118">
        <f t="shared" si="5"/>
        <v>62.736253008</v>
      </c>
      <c r="H19" s="118">
        <f t="shared" si="6"/>
        <v>37.742569093</v>
      </c>
      <c r="I19" s="119" t="s">
        <v>191</v>
      </c>
      <c r="Y19"/>
      <c r="Z19"/>
      <c r="AA19" s="5">
        <v>15.028801485</v>
      </c>
      <c r="AB19" s="5">
        <v>21.147549025</v>
      </c>
      <c r="AC19" s="5">
        <v>25.987099776</v>
      </c>
      <c r="AD19" s="5">
        <v>18.585825414</v>
      </c>
      <c r="AE19" s="5">
        <v>35.494711872</v>
      </c>
      <c r="AF19" s="5">
        <v>79.981500804</v>
      </c>
      <c r="AG19" s="5">
        <v>29.996005871</v>
      </c>
      <c r="AH19" s="5">
        <v>0</v>
      </c>
      <c r="AI19" s="5">
        <v>0</v>
      </c>
      <c r="AJ19" s="5">
        <v>0</v>
      </c>
      <c r="AK19" s="5">
        <v>0</v>
      </c>
      <c r="AL19" s="5" t="s">
        <v>0</v>
      </c>
      <c r="AM19" s="5" t="s">
        <v>1</v>
      </c>
      <c r="AN19" s="5">
        <v>11</v>
      </c>
      <c r="AO19" s="5">
        <v>6</v>
      </c>
      <c r="AP19" s="5">
        <v>19</v>
      </c>
    </row>
    <row r="20" spans="1:42" s="120" customFormat="1" ht="12.75" customHeight="1">
      <c r="A20" s="117" t="s">
        <v>192</v>
      </c>
      <c r="B20" s="118">
        <f t="shared" si="0"/>
        <v>95.239724206</v>
      </c>
      <c r="C20" s="118">
        <f t="shared" si="1"/>
        <v>87.885181116</v>
      </c>
      <c r="D20" s="118">
        <f t="shared" si="2"/>
        <v>94.656684935</v>
      </c>
      <c r="E20" s="118">
        <f t="shared" si="3"/>
        <v>94.938404106</v>
      </c>
      <c r="F20" s="118">
        <f t="shared" si="4"/>
        <v>99.091184117</v>
      </c>
      <c r="G20" s="118">
        <f t="shared" si="5"/>
        <v>99.00052418</v>
      </c>
      <c r="H20" s="118">
        <f t="shared" si="6"/>
        <v>97.431267328</v>
      </c>
      <c r="I20" s="119" t="s">
        <v>193</v>
      </c>
      <c r="Y20"/>
      <c r="Z20"/>
      <c r="AA20" s="5">
        <v>6.4187068872</v>
      </c>
      <c r="AB20" s="5">
        <v>4.6330362225</v>
      </c>
      <c r="AC20" s="5">
        <v>5.4728248827</v>
      </c>
      <c r="AD20" s="5">
        <v>3.5598728115</v>
      </c>
      <c r="AE20" s="5">
        <v>3.869084698</v>
      </c>
      <c r="AF20" s="5">
        <v>15.384550458</v>
      </c>
      <c r="AG20" s="5">
        <v>6.0956929777</v>
      </c>
      <c r="AH20" s="5">
        <v>0</v>
      </c>
      <c r="AI20" s="5">
        <v>0</v>
      </c>
      <c r="AJ20" s="5">
        <v>0</v>
      </c>
      <c r="AK20" s="5">
        <v>0</v>
      </c>
      <c r="AL20" s="5" t="s">
        <v>0</v>
      </c>
      <c r="AM20" s="5" t="s">
        <v>1</v>
      </c>
      <c r="AN20" s="5">
        <v>11</v>
      </c>
      <c r="AO20" s="5">
        <v>6</v>
      </c>
      <c r="AP20" s="5">
        <v>20</v>
      </c>
    </row>
    <row r="21" spans="1:42" s="120" customFormat="1" ht="12.75" customHeight="1">
      <c r="A21" s="117" t="s">
        <v>194</v>
      </c>
      <c r="B21" s="118">
        <f t="shared" si="0"/>
        <v>62.55059148</v>
      </c>
      <c r="C21" s="118">
        <f t="shared" si="1"/>
        <v>55.131697657</v>
      </c>
      <c r="D21" s="118">
        <f t="shared" si="2"/>
        <v>56.920394987</v>
      </c>
      <c r="E21" s="118">
        <f t="shared" si="3"/>
        <v>83.313816441</v>
      </c>
      <c r="F21" s="118">
        <f t="shared" si="4"/>
        <v>43.319964761</v>
      </c>
      <c r="G21" s="118">
        <f t="shared" si="5"/>
        <v>50.771527969</v>
      </c>
      <c r="H21" s="118">
        <f t="shared" si="6"/>
        <v>37.799910165</v>
      </c>
      <c r="I21" s="119" t="s">
        <v>195</v>
      </c>
      <c r="Y21"/>
      <c r="Z21"/>
      <c r="AA21" s="5">
        <v>20.576758494</v>
      </c>
      <c r="AB21" s="5">
        <v>21.527593293</v>
      </c>
      <c r="AC21" s="5">
        <v>22.925305441</v>
      </c>
      <c r="AD21" s="5">
        <v>19.675001724</v>
      </c>
      <c r="AE21" s="5">
        <v>25.813081654</v>
      </c>
      <c r="AF21" s="5">
        <v>50.156648805</v>
      </c>
      <c r="AG21" s="5">
        <v>32.887178123</v>
      </c>
      <c r="AH21" s="5">
        <v>0</v>
      </c>
      <c r="AI21" s="5">
        <v>0</v>
      </c>
      <c r="AJ21" s="5">
        <v>0</v>
      </c>
      <c r="AK21" s="5">
        <v>0</v>
      </c>
      <c r="AL21" s="5" t="s">
        <v>0</v>
      </c>
      <c r="AM21" s="5" t="s">
        <v>1</v>
      </c>
      <c r="AN21" s="5">
        <v>11</v>
      </c>
      <c r="AO21" s="5">
        <v>6</v>
      </c>
      <c r="AP21" s="5">
        <v>21</v>
      </c>
    </row>
    <row r="22" spans="1:42" s="120" customFormat="1" ht="12.75" customHeight="1">
      <c r="A22" s="117" t="s">
        <v>196</v>
      </c>
      <c r="B22" s="118">
        <f t="shared" si="0"/>
        <v>34.39955846</v>
      </c>
      <c r="C22" s="118">
        <f t="shared" si="1"/>
        <v>21.514829665</v>
      </c>
      <c r="D22" s="118">
        <f t="shared" si="2"/>
        <v>27.976472472</v>
      </c>
      <c r="E22" s="118">
        <f t="shared" si="3"/>
        <v>28.099209113</v>
      </c>
      <c r="F22" s="118">
        <f t="shared" si="4"/>
        <v>39.328272301</v>
      </c>
      <c r="G22" s="118">
        <f t="shared" si="5"/>
        <v>58.686323772</v>
      </c>
      <c r="H22" s="118">
        <f t="shared" si="6"/>
        <v>34.179424709</v>
      </c>
      <c r="I22" s="119" t="s">
        <v>197</v>
      </c>
      <c r="Y22"/>
      <c r="Z22"/>
      <c r="AA22" s="5">
        <v>4.8413958028</v>
      </c>
      <c r="AB22" s="5">
        <v>7.5967313652</v>
      </c>
      <c r="AC22" s="5">
        <v>8.7025223323</v>
      </c>
      <c r="AD22" s="5">
        <v>3.5895225026</v>
      </c>
      <c r="AE22" s="5">
        <v>4.881951582</v>
      </c>
      <c r="AF22" s="5">
        <v>29.00037282</v>
      </c>
      <c r="AG22" s="5">
        <v>6.7838127807</v>
      </c>
      <c r="AH22" s="5">
        <v>0</v>
      </c>
      <c r="AI22" s="5">
        <v>0</v>
      </c>
      <c r="AJ22" s="5">
        <v>0</v>
      </c>
      <c r="AK22" s="5">
        <v>0</v>
      </c>
      <c r="AL22" s="5" t="s">
        <v>0</v>
      </c>
      <c r="AM22" s="5" t="s">
        <v>1</v>
      </c>
      <c r="AN22" s="5">
        <v>11</v>
      </c>
      <c r="AO22" s="5">
        <v>6</v>
      </c>
      <c r="AP22" s="5">
        <v>22</v>
      </c>
    </row>
    <row r="23" spans="1:42" s="120" customFormat="1" ht="12.75" customHeight="1">
      <c r="A23" s="117" t="s">
        <v>198</v>
      </c>
      <c r="B23" s="118">
        <f t="shared" si="0"/>
        <v>20.915934903</v>
      </c>
      <c r="C23" s="118">
        <f t="shared" si="1"/>
        <v>11.378704865</v>
      </c>
      <c r="D23" s="118">
        <f t="shared" si="2"/>
        <v>17.915455283</v>
      </c>
      <c r="E23" s="118">
        <f t="shared" si="3"/>
        <v>8.6282837092</v>
      </c>
      <c r="F23" s="118">
        <f t="shared" si="4"/>
        <v>12.746063312</v>
      </c>
      <c r="G23" s="118">
        <f t="shared" si="5"/>
        <v>25.647657748</v>
      </c>
      <c r="H23" s="118">
        <f t="shared" si="6"/>
        <v>18.662251169</v>
      </c>
      <c r="I23" s="119" t="s">
        <v>199</v>
      </c>
      <c r="Y23"/>
      <c r="Z23"/>
      <c r="AA23" s="5">
        <v>43.401544013</v>
      </c>
      <c r="AB23" s="5">
        <v>35.523224836</v>
      </c>
      <c r="AC23" s="5">
        <v>41.893677869</v>
      </c>
      <c r="AD23" s="5">
        <v>24.014198623</v>
      </c>
      <c r="AE23" s="5">
        <v>44.977482175</v>
      </c>
      <c r="AF23" s="5">
        <v>99.758410404</v>
      </c>
      <c r="AG23" s="5">
        <v>48.080685227</v>
      </c>
      <c r="AH23" s="5">
        <v>0</v>
      </c>
      <c r="AI23" s="5">
        <v>0</v>
      </c>
      <c r="AJ23" s="5">
        <v>0</v>
      </c>
      <c r="AK23" s="5">
        <v>0</v>
      </c>
      <c r="AL23" s="5" t="s">
        <v>0</v>
      </c>
      <c r="AM23" s="5" t="s">
        <v>1</v>
      </c>
      <c r="AN23" s="5">
        <v>11</v>
      </c>
      <c r="AO23" s="5">
        <v>6</v>
      </c>
      <c r="AP23" s="5">
        <v>23</v>
      </c>
    </row>
    <row r="24" spans="1:42" s="120" customFormat="1" ht="12.75" customHeight="1">
      <c r="A24" s="117" t="s">
        <v>200</v>
      </c>
      <c r="B24" s="118">
        <f t="shared" si="0"/>
        <v>5.8166657255</v>
      </c>
      <c r="C24" s="118">
        <f t="shared" si="1"/>
        <v>3.233755557</v>
      </c>
      <c r="D24" s="118">
        <f t="shared" si="2"/>
        <v>6.9208878193</v>
      </c>
      <c r="E24" s="118">
        <f t="shared" si="3"/>
        <v>2.4949916167</v>
      </c>
      <c r="F24" s="118">
        <f t="shared" si="4"/>
        <v>1.9218490497</v>
      </c>
      <c r="G24" s="118">
        <f t="shared" si="5"/>
        <v>20.376015866</v>
      </c>
      <c r="H24" s="118">
        <f t="shared" si="6"/>
        <v>8.660027998</v>
      </c>
      <c r="I24" s="119" t="s">
        <v>201</v>
      </c>
      <c r="Y24"/>
      <c r="Z24"/>
      <c r="AA24" s="5">
        <v>3.431822859</v>
      </c>
      <c r="AB24" s="5">
        <v>6.8644936919</v>
      </c>
      <c r="AC24" s="5">
        <v>6.6182760203</v>
      </c>
      <c r="AD24" s="5">
        <v>2.0565814551</v>
      </c>
      <c r="AE24" s="5">
        <v>3.8973300598</v>
      </c>
      <c r="AF24" s="5">
        <v>25.347805749</v>
      </c>
      <c r="AG24" s="5">
        <v>8.069750575</v>
      </c>
      <c r="AH24" s="5">
        <v>0</v>
      </c>
      <c r="AI24" s="5">
        <v>0</v>
      </c>
      <c r="AJ24" s="5">
        <v>0</v>
      </c>
      <c r="AK24" s="5">
        <v>0</v>
      </c>
      <c r="AL24" s="5" t="s">
        <v>0</v>
      </c>
      <c r="AM24" s="5" t="s">
        <v>1</v>
      </c>
      <c r="AN24" s="5">
        <v>11</v>
      </c>
      <c r="AO24" s="5">
        <v>6</v>
      </c>
      <c r="AP24" s="5">
        <v>24</v>
      </c>
    </row>
    <row r="25" spans="1:42" s="120" customFormat="1" ht="12.75" customHeight="1">
      <c r="A25" s="143" t="s">
        <v>202</v>
      </c>
      <c r="B25" s="122"/>
      <c r="C25" s="122"/>
      <c r="D25" s="122"/>
      <c r="E25" s="122"/>
      <c r="F25" s="122"/>
      <c r="G25" s="122"/>
      <c r="H25" s="122"/>
      <c r="I25" s="123" t="s">
        <v>45</v>
      </c>
      <c r="Y25"/>
      <c r="Z25"/>
      <c r="AA25" s="5">
        <v>72.920667112</v>
      </c>
      <c r="AB25" s="5">
        <v>78.980522128</v>
      </c>
      <c r="AC25" s="5">
        <v>79.442087119</v>
      </c>
      <c r="AD25" s="5">
        <v>87.447372628</v>
      </c>
      <c r="AE25" s="5">
        <v>90.11595953</v>
      </c>
      <c r="AF25" s="5">
        <v>94.073612007</v>
      </c>
      <c r="AG25" s="5">
        <v>77.744366098</v>
      </c>
      <c r="AH25" s="5">
        <v>0</v>
      </c>
      <c r="AI25" s="5">
        <v>0</v>
      </c>
      <c r="AJ25" s="5">
        <v>0</v>
      </c>
      <c r="AK25" s="5">
        <v>0</v>
      </c>
      <c r="AL25" s="5" t="s">
        <v>0</v>
      </c>
      <c r="AM25" s="5" t="s">
        <v>1</v>
      </c>
      <c r="AN25" s="5">
        <v>11</v>
      </c>
      <c r="AO25" s="5">
        <v>6</v>
      </c>
      <c r="AP25" s="5">
        <v>25</v>
      </c>
    </row>
    <row r="26" spans="1:42" s="120" customFormat="1" ht="12.75" customHeight="1">
      <c r="A26" s="41" t="s">
        <v>46</v>
      </c>
      <c r="B26" s="118">
        <f aca="true" t="shared" si="7" ref="B26:B53">+AA16</f>
        <v>140.46464541</v>
      </c>
      <c r="C26" s="118">
        <f aca="true" t="shared" si="8" ref="C26:C53">+AB16</f>
        <v>140.47078024</v>
      </c>
      <c r="D26" s="118">
        <f aca="true" t="shared" si="9" ref="D26:D53">+AC16</f>
        <v>153.93358093</v>
      </c>
      <c r="E26" s="118">
        <f aca="true" t="shared" si="10" ref="E26:E53">+AD16</f>
        <v>150.56323247</v>
      </c>
      <c r="F26" s="118">
        <f aca="true" t="shared" si="11" ref="F26:F53">+AE16</f>
        <v>161.69010013</v>
      </c>
      <c r="G26" s="118">
        <f aca="true" t="shared" si="12" ref="G26:G53">+AF16</f>
        <v>193.04473512</v>
      </c>
      <c r="H26" s="118">
        <f aca="true" t="shared" si="13" ref="H26:H53">+AG16</f>
        <v>149.71046355</v>
      </c>
      <c r="I26" s="119" t="s">
        <v>203</v>
      </c>
      <c r="Y26"/>
      <c r="Z26"/>
      <c r="AA26" s="5">
        <v>66.481020659</v>
      </c>
      <c r="AB26" s="5">
        <v>51.466238341</v>
      </c>
      <c r="AC26" s="5">
        <v>73.896553386</v>
      </c>
      <c r="AD26" s="5">
        <v>62.655451293</v>
      </c>
      <c r="AE26" s="5">
        <v>90.184631895</v>
      </c>
      <c r="AF26" s="5">
        <v>157.61471536</v>
      </c>
      <c r="AG26" s="5">
        <v>85.703813855</v>
      </c>
      <c r="AH26" s="5">
        <v>0</v>
      </c>
      <c r="AI26" s="5">
        <v>0</v>
      </c>
      <c r="AJ26" s="5">
        <v>0</v>
      </c>
      <c r="AK26" s="5">
        <v>0</v>
      </c>
      <c r="AL26" s="5" t="s">
        <v>0</v>
      </c>
      <c r="AM26" s="5" t="s">
        <v>1</v>
      </c>
      <c r="AN26" s="5">
        <v>11</v>
      </c>
      <c r="AO26" s="5">
        <v>6</v>
      </c>
      <c r="AP26" s="5">
        <v>26</v>
      </c>
    </row>
    <row r="27" spans="1:42" s="120" customFormat="1" ht="12.75" customHeight="1">
      <c r="A27" s="41" t="s">
        <v>204</v>
      </c>
      <c r="B27" s="118">
        <f t="shared" si="7"/>
        <v>93.676598049</v>
      </c>
      <c r="C27" s="118">
        <f t="shared" si="8"/>
        <v>101.11396305</v>
      </c>
      <c r="D27" s="118">
        <f t="shared" si="9"/>
        <v>99.30189633</v>
      </c>
      <c r="E27" s="118">
        <f t="shared" si="10"/>
        <v>102.02490247</v>
      </c>
      <c r="F27" s="118">
        <f t="shared" si="11"/>
        <v>97.494873372</v>
      </c>
      <c r="G27" s="118">
        <f t="shared" si="12"/>
        <v>87.580243261</v>
      </c>
      <c r="H27" s="118">
        <f t="shared" si="13"/>
        <v>88.079878233</v>
      </c>
      <c r="I27" s="119" t="s">
        <v>205</v>
      </c>
      <c r="Y27"/>
      <c r="Z27"/>
      <c r="AA27" s="5">
        <v>99.876795881</v>
      </c>
      <c r="AB27" s="5">
        <v>93.962598317</v>
      </c>
      <c r="AC27" s="5">
        <v>98.973182498</v>
      </c>
      <c r="AD27" s="5">
        <v>105.6913068</v>
      </c>
      <c r="AE27" s="5">
        <v>99.031372777</v>
      </c>
      <c r="AF27" s="5">
        <v>119.13855791</v>
      </c>
      <c r="AG27" s="5">
        <v>102.56154657</v>
      </c>
      <c r="AH27" s="5">
        <v>0</v>
      </c>
      <c r="AI27" s="5">
        <v>0</v>
      </c>
      <c r="AJ27" s="5">
        <v>0</v>
      </c>
      <c r="AK27" s="5">
        <v>0</v>
      </c>
      <c r="AL27" s="5" t="s">
        <v>0</v>
      </c>
      <c r="AM27" s="5" t="s">
        <v>1</v>
      </c>
      <c r="AN27" s="5">
        <v>11</v>
      </c>
      <c r="AO27" s="5">
        <v>6</v>
      </c>
      <c r="AP27" s="5">
        <v>27</v>
      </c>
    </row>
    <row r="28" spans="1:42" s="120" customFormat="1" ht="12.75" customHeight="1">
      <c r="A28" s="41" t="s">
        <v>206</v>
      </c>
      <c r="B28" s="118">
        <f t="shared" si="7"/>
        <v>46.788047361</v>
      </c>
      <c r="C28" s="118">
        <f t="shared" si="8"/>
        <v>39.356817196</v>
      </c>
      <c r="D28" s="118">
        <f t="shared" si="9"/>
        <v>54.631684603</v>
      </c>
      <c r="E28" s="118">
        <f t="shared" si="10"/>
        <v>48.538330009</v>
      </c>
      <c r="F28" s="118">
        <f t="shared" si="11"/>
        <v>64.195226755</v>
      </c>
      <c r="G28" s="118">
        <f t="shared" si="12"/>
        <v>105.46449186</v>
      </c>
      <c r="H28" s="118">
        <f t="shared" si="13"/>
        <v>61.630585315</v>
      </c>
      <c r="I28" s="119" t="s">
        <v>207</v>
      </c>
      <c r="Y28"/>
      <c r="Z28"/>
      <c r="AA28" s="5">
        <v>192.2942535</v>
      </c>
      <c r="AB28" s="5">
        <v>169.67498019</v>
      </c>
      <c r="AC28" s="5">
        <v>196.30797511</v>
      </c>
      <c r="AD28" s="5">
        <v>169.64917115</v>
      </c>
      <c r="AE28" s="5">
        <v>240.61970487</v>
      </c>
      <c r="AF28" s="5">
        <v>269.00396457</v>
      </c>
      <c r="AG28" s="5">
        <v>209.60157737</v>
      </c>
      <c r="AH28" s="5">
        <v>0</v>
      </c>
      <c r="AI28" s="5">
        <v>0</v>
      </c>
      <c r="AJ28" s="5">
        <v>0</v>
      </c>
      <c r="AK28" s="5">
        <v>0</v>
      </c>
      <c r="AL28" s="5" t="s">
        <v>0</v>
      </c>
      <c r="AM28" s="5" t="s">
        <v>1</v>
      </c>
      <c r="AN28" s="5">
        <v>11</v>
      </c>
      <c r="AO28" s="5">
        <v>6</v>
      </c>
      <c r="AP28" s="5">
        <v>28</v>
      </c>
    </row>
    <row r="29" spans="1:42" s="120" customFormat="1" ht="12.75" customHeight="1">
      <c r="A29" s="41" t="s">
        <v>47</v>
      </c>
      <c r="B29" s="118">
        <f t="shared" si="7"/>
        <v>15.028801485</v>
      </c>
      <c r="C29" s="118">
        <f t="shared" si="8"/>
        <v>21.147549025</v>
      </c>
      <c r="D29" s="118">
        <f t="shared" si="9"/>
        <v>25.987099776</v>
      </c>
      <c r="E29" s="118">
        <f t="shared" si="10"/>
        <v>18.585825414</v>
      </c>
      <c r="F29" s="118">
        <f t="shared" si="11"/>
        <v>35.494711872</v>
      </c>
      <c r="G29" s="118">
        <f t="shared" si="12"/>
        <v>79.981500804</v>
      </c>
      <c r="H29" s="118">
        <f t="shared" si="13"/>
        <v>29.996005871</v>
      </c>
      <c r="I29" s="119" t="s">
        <v>48</v>
      </c>
      <c r="Y29"/>
      <c r="Z29"/>
      <c r="AA29" s="5">
        <v>68.356211484</v>
      </c>
      <c r="AB29" s="5">
        <v>56.544090868</v>
      </c>
      <c r="AC29" s="5">
        <v>77.232013241</v>
      </c>
      <c r="AD29" s="5">
        <v>43.638097913</v>
      </c>
      <c r="AE29" s="5">
        <v>41.373219823</v>
      </c>
      <c r="AF29" s="5">
        <v>95.363977472</v>
      </c>
      <c r="AG29" s="5">
        <v>67.542844894</v>
      </c>
      <c r="AH29" s="5">
        <v>0</v>
      </c>
      <c r="AI29" s="5">
        <v>0</v>
      </c>
      <c r="AJ29" s="5">
        <v>0</v>
      </c>
      <c r="AK29" s="5">
        <v>0</v>
      </c>
      <c r="AL29" s="5" t="s">
        <v>0</v>
      </c>
      <c r="AM29" s="5" t="s">
        <v>1</v>
      </c>
      <c r="AN29" s="5">
        <v>11</v>
      </c>
      <c r="AO29" s="5">
        <v>6</v>
      </c>
      <c r="AP29" s="5">
        <v>29</v>
      </c>
    </row>
    <row r="30" spans="1:42" s="120" customFormat="1" ht="12.75" customHeight="1">
      <c r="A30" s="41" t="s">
        <v>49</v>
      </c>
      <c r="B30" s="118">
        <f t="shared" si="7"/>
        <v>6.4187068872</v>
      </c>
      <c r="C30" s="118">
        <f t="shared" si="8"/>
        <v>4.6330362225</v>
      </c>
      <c r="D30" s="118">
        <f t="shared" si="9"/>
        <v>5.4728248827</v>
      </c>
      <c r="E30" s="118">
        <f t="shared" si="10"/>
        <v>3.5598728115</v>
      </c>
      <c r="F30" s="118">
        <f t="shared" si="11"/>
        <v>3.869084698</v>
      </c>
      <c r="G30" s="118">
        <f t="shared" si="12"/>
        <v>15.384550458</v>
      </c>
      <c r="H30" s="118">
        <f t="shared" si="13"/>
        <v>6.0956929777</v>
      </c>
      <c r="I30" s="119" t="s">
        <v>50</v>
      </c>
      <c r="Y30"/>
      <c r="Z30"/>
      <c r="AA30" s="5">
        <v>163.76571252</v>
      </c>
      <c r="AB30" s="5">
        <v>132.92565229</v>
      </c>
      <c r="AC30" s="5">
        <v>123.07092838</v>
      </c>
      <c r="AD30" s="5">
        <v>123.17907363</v>
      </c>
      <c r="AE30" s="5">
        <v>101.11824236</v>
      </c>
      <c r="AF30" s="5">
        <v>172.24564368</v>
      </c>
      <c r="AG30" s="5">
        <v>161.84944605</v>
      </c>
      <c r="AH30" s="5">
        <v>0</v>
      </c>
      <c r="AI30" s="5">
        <v>0</v>
      </c>
      <c r="AJ30" s="5">
        <v>0</v>
      </c>
      <c r="AK30" s="5">
        <v>0</v>
      </c>
      <c r="AL30" s="5" t="s">
        <v>0</v>
      </c>
      <c r="AM30" s="5" t="s">
        <v>1</v>
      </c>
      <c r="AN30" s="5">
        <v>11</v>
      </c>
      <c r="AO30" s="5">
        <v>6</v>
      </c>
      <c r="AP30" s="5">
        <v>30</v>
      </c>
    </row>
    <row r="31" spans="1:42" s="120" customFormat="1" ht="12.75" customHeight="1">
      <c r="A31" s="41" t="s">
        <v>51</v>
      </c>
      <c r="B31" s="118">
        <f t="shared" si="7"/>
        <v>20.576758494</v>
      </c>
      <c r="C31" s="118">
        <f t="shared" si="8"/>
        <v>21.527593293</v>
      </c>
      <c r="D31" s="118">
        <f t="shared" si="9"/>
        <v>22.925305441</v>
      </c>
      <c r="E31" s="118">
        <f t="shared" si="10"/>
        <v>19.675001724</v>
      </c>
      <c r="F31" s="118">
        <f t="shared" si="11"/>
        <v>25.813081654</v>
      </c>
      <c r="G31" s="118">
        <f t="shared" si="12"/>
        <v>50.156648805</v>
      </c>
      <c r="H31" s="118">
        <f t="shared" si="13"/>
        <v>32.887178123</v>
      </c>
      <c r="I31" s="119" t="s">
        <v>52</v>
      </c>
      <c r="Y31"/>
      <c r="Z31"/>
      <c r="AA31" s="5">
        <v>21.354855455</v>
      </c>
      <c r="AB31" s="5">
        <v>21.537733678</v>
      </c>
      <c r="AC31" s="5">
        <v>24.934023725</v>
      </c>
      <c r="AD31" s="5">
        <v>17.557397339</v>
      </c>
      <c r="AE31" s="5">
        <v>49.444297896</v>
      </c>
      <c r="AF31" s="5">
        <v>48.338464996</v>
      </c>
      <c r="AG31" s="5">
        <v>41.32775645</v>
      </c>
      <c r="AH31" s="5">
        <v>0</v>
      </c>
      <c r="AI31" s="5">
        <v>0</v>
      </c>
      <c r="AJ31" s="5">
        <v>0</v>
      </c>
      <c r="AK31" s="5">
        <v>0</v>
      </c>
      <c r="AL31" s="5" t="s">
        <v>0</v>
      </c>
      <c r="AM31" s="5" t="s">
        <v>1</v>
      </c>
      <c r="AN31" s="5">
        <v>11</v>
      </c>
      <c r="AO31" s="5">
        <v>6</v>
      </c>
      <c r="AP31" s="5">
        <v>31</v>
      </c>
    </row>
    <row r="32" spans="1:42" s="120" customFormat="1" ht="12.75" customHeight="1">
      <c r="A32" s="41" t="s">
        <v>53</v>
      </c>
      <c r="B32" s="118">
        <f t="shared" si="7"/>
        <v>4.8413958028</v>
      </c>
      <c r="C32" s="118">
        <f t="shared" si="8"/>
        <v>7.5967313652</v>
      </c>
      <c r="D32" s="118">
        <f t="shared" si="9"/>
        <v>8.7025223323</v>
      </c>
      <c r="E32" s="118">
        <f t="shared" si="10"/>
        <v>3.5895225026</v>
      </c>
      <c r="F32" s="118">
        <f t="shared" si="11"/>
        <v>4.881951582</v>
      </c>
      <c r="G32" s="118">
        <f t="shared" si="12"/>
        <v>29.00037282</v>
      </c>
      <c r="H32" s="118">
        <f t="shared" si="13"/>
        <v>6.7838127807</v>
      </c>
      <c r="I32" s="119" t="s">
        <v>54</v>
      </c>
      <c r="Y32"/>
      <c r="Z32"/>
      <c r="AA32" s="5">
        <v>174.50768437</v>
      </c>
      <c r="AB32" s="5">
        <v>141.28353989</v>
      </c>
      <c r="AC32" s="5">
        <v>179.24125145</v>
      </c>
      <c r="AD32" s="5">
        <v>166.61132439</v>
      </c>
      <c r="AE32" s="5">
        <v>180.60937557</v>
      </c>
      <c r="AF32" s="5">
        <v>298.24354007</v>
      </c>
      <c r="AG32" s="5">
        <v>199.72459904</v>
      </c>
      <c r="AH32" s="5">
        <v>0</v>
      </c>
      <c r="AI32" s="5">
        <v>0</v>
      </c>
      <c r="AJ32" s="5">
        <v>0</v>
      </c>
      <c r="AK32" s="5">
        <v>0</v>
      </c>
      <c r="AL32" s="5" t="s">
        <v>0</v>
      </c>
      <c r="AM32" s="5" t="s">
        <v>1</v>
      </c>
      <c r="AN32" s="5">
        <v>11</v>
      </c>
      <c r="AO32" s="5">
        <v>6</v>
      </c>
      <c r="AP32" s="5">
        <v>32</v>
      </c>
    </row>
    <row r="33" spans="1:42" s="120" customFormat="1" ht="12.75" customHeight="1">
      <c r="A33" s="117" t="s">
        <v>208</v>
      </c>
      <c r="B33" s="118">
        <f t="shared" si="7"/>
        <v>43.401544013</v>
      </c>
      <c r="C33" s="118">
        <f t="shared" si="8"/>
        <v>35.523224836</v>
      </c>
      <c r="D33" s="118">
        <f t="shared" si="9"/>
        <v>41.893677869</v>
      </c>
      <c r="E33" s="118">
        <f t="shared" si="10"/>
        <v>24.014198623</v>
      </c>
      <c r="F33" s="118">
        <f t="shared" si="11"/>
        <v>44.977482175</v>
      </c>
      <c r="G33" s="118">
        <f t="shared" si="12"/>
        <v>99.758410404</v>
      </c>
      <c r="H33" s="118">
        <f t="shared" si="13"/>
        <v>48.080685227</v>
      </c>
      <c r="I33" s="119" t="s">
        <v>209</v>
      </c>
      <c r="Y33"/>
      <c r="Z33"/>
      <c r="AA33" s="5">
        <v>2.7455378984</v>
      </c>
      <c r="AB33" s="5">
        <v>11.867454526</v>
      </c>
      <c r="AC33" s="5">
        <v>30.828024975</v>
      </c>
      <c r="AD33" s="5">
        <v>33.979300085</v>
      </c>
      <c r="AE33" s="5">
        <v>81.72112169</v>
      </c>
      <c r="AF33" s="5">
        <v>99.633752365</v>
      </c>
      <c r="AG33" s="5">
        <v>14.07424768</v>
      </c>
      <c r="AH33" s="5">
        <v>0</v>
      </c>
      <c r="AI33" s="5">
        <v>0</v>
      </c>
      <c r="AJ33" s="5">
        <v>0</v>
      </c>
      <c r="AK33" s="5">
        <v>0</v>
      </c>
      <c r="AL33" s="5" t="s">
        <v>0</v>
      </c>
      <c r="AM33" s="5" t="s">
        <v>1</v>
      </c>
      <c r="AN33" s="5">
        <v>11</v>
      </c>
      <c r="AO33" s="5">
        <v>6</v>
      </c>
      <c r="AP33" s="5">
        <v>33</v>
      </c>
    </row>
    <row r="34" spans="1:42" s="120" customFormat="1" ht="12.75" customHeight="1">
      <c r="A34" s="117" t="s">
        <v>210</v>
      </c>
      <c r="B34" s="118">
        <f t="shared" si="7"/>
        <v>3.431822859</v>
      </c>
      <c r="C34" s="118">
        <f t="shared" si="8"/>
        <v>6.8644936919</v>
      </c>
      <c r="D34" s="118">
        <f t="shared" si="9"/>
        <v>6.6182760203</v>
      </c>
      <c r="E34" s="118">
        <f t="shared" si="10"/>
        <v>2.0565814551</v>
      </c>
      <c r="F34" s="118">
        <f t="shared" si="11"/>
        <v>3.8973300598</v>
      </c>
      <c r="G34" s="118">
        <f t="shared" si="12"/>
        <v>25.347805749</v>
      </c>
      <c r="H34" s="118">
        <f t="shared" si="13"/>
        <v>8.069750575</v>
      </c>
      <c r="I34" s="119" t="s">
        <v>211</v>
      </c>
      <c r="Y34"/>
      <c r="Z34"/>
      <c r="AA34" s="5">
        <v>98.359573506</v>
      </c>
      <c r="AB34" s="5">
        <v>97.594952096</v>
      </c>
      <c r="AC34" s="5">
        <v>99.520561376</v>
      </c>
      <c r="AD34" s="5">
        <v>94.018284604</v>
      </c>
      <c r="AE34" s="5">
        <v>99.384451001</v>
      </c>
      <c r="AF34" s="5">
        <v>104.33459041</v>
      </c>
      <c r="AG34" s="5">
        <v>101.93288488</v>
      </c>
      <c r="AH34" s="5">
        <v>0</v>
      </c>
      <c r="AI34" s="5">
        <v>0</v>
      </c>
      <c r="AJ34" s="5">
        <v>0</v>
      </c>
      <c r="AK34" s="5">
        <v>0</v>
      </c>
      <c r="AL34" s="5" t="s">
        <v>0</v>
      </c>
      <c r="AM34" s="5" t="s">
        <v>1</v>
      </c>
      <c r="AN34" s="5">
        <v>11</v>
      </c>
      <c r="AO34" s="5">
        <v>6</v>
      </c>
      <c r="AP34" s="5">
        <v>34</v>
      </c>
    </row>
    <row r="35" spans="1:42" s="120" customFormat="1" ht="12.75" customHeight="1">
      <c r="A35" s="117" t="s">
        <v>212</v>
      </c>
      <c r="B35" s="118">
        <f t="shared" si="7"/>
        <v>72.920667112</v>
      </c>
      <c r="C35" s="118">
        <f t="shared" si="8"/>
        <v>78.980522128</v>
      </c>
      <c r="D35" s="118">
        <f t="shared" si="9"/>
        <v>79.442087119</v>
      </c>
      <c r="E35" s="118">
        <f t="shared" si="10"/>
        <v>87.447372628</v>
      </c>
      <c r="F35" s="118">
        <f t="shared" si="11"/>
        <v>90.11595953</v>
      </c>
      <c r="G35" s="118">
        <f t="shared" si="12"/>
        <v>94.073612007</v>
      </c>
      <c r="H35" s="118">
        <f t="shared" si="13"/>
        <v>77.744366098</v>
      </c>
      <c r="I35" s="119" t="s">
        <v>213</v>
      </c>
      <c r="Y35"/>
      <c r="Z35"/>
      <c r="AA35" s="5">
        <v>1.7468854638</v>
      </c>
      <c r="AB35" s="5">
        <v>6.4591501236</v>
      </c>
      <c r="AC35" s="5">
        <v>14.22257555</v>
      </c>
      <c r="AD35" s="5">
        <v>6.7130239083</v>
      </c>
      <c r="AE35" s="5">
        <v>32.413751098</v>
      </c>
      <c r="AF35" s="5">
        <v>41.962108181</v>
      </c>
      <c r="AG35" s="5">
        <v>6.1094572249</v>
      </c>
      <c r="AH35" s="5">
        <v>0</v>
      </c>
      <c r="AI35" s="5">
        <v>0</v>
      </c>
      <c r="AJ35" s="5">
        <v>0</v>
      </c>
      <c r="AK35" s="5">
        <v>0</v>
      </c>
      <c r="AL35" s="5" t="s">
        <v>0</v>
      </c>
      <c r="AM35" s="5" t="s">
        <v>1</v>
      </c>
      <c r="AN35" s="5">
        <v>11</v>
      </c>
      <c r="AO35" s="5">
        <v>6</v>
      </c>
      <c r="AP35" s="5">
        <v>35</v>
      </c>
    </row>
    <row r="36" spans="1:42" s="120" customFormat="1" ht="12.75" customHeight="1">
      <c r="A36" s="117" t="s">
        <v>55</v>
      </c>
      <c r="B36" s="118">
        <f t="shared" si="7"/>
        <v>66.481020659</v>
      </c>
      <c r="C36" s="118">
        <f t="shared" si="8"/>
        <v>51.466238341</v>
      </c>
      <c r="D36" s="118">
        <f t="shared" si="9"/>
        <v>73.896553386</v>
      </c>
      <c r="E36" s="118">
        <f t="shared" si="10"/>
        <v>62.655451293</v>
      </c>
      <c r="F36" s="118">
        <f t="shared" si="11"/>
        <v>90.184631895</v>
      </c>
      <c r="G36" s="118">
        <f t="shared" si="12"/>
        <v>157.61471536</v>
      </c>
      <c r="H36" s="118">
        <f t="shared" si="13"/>
        <v>85.703813855</v>
      </c>
      <c r="I36" s="119" t="s">
        <v>56</v>
      </c>
      <c r="Y36"/>
      <c r="Z36"/>
      <c r="AA36" s="5">
        <v>2.7155719782</v>
      </c>
      <c r="AB36" s="5">
        <v>3.2304513015</v>
      </c>
      <c r="AC36" s="5">
        <v>5.7648282917</v>
      </c>
      <c r="AD36" s="5">
        <v>5.9486643431</v>
      </c>
      <c r="AE36" s="5">
        <v>9.6580550047</v>
      </c>
      <c r="AF36" s="5">
        <v>23.965513939</v>
      </c>
      <c r="AG36" s="5">
        <v>8.3623451275</v>
      </c>
      <c r="AH36" s="5">
        <v>0</v>
      </c>
      <c r="AI36" s="5">
        <v>0</v>
      </c>
      <c r="AJ36" s="5">
        <v>0</v>
      </c>
      <c r="AK36" s="5">
        <v>0</v>
      </c>
      <c r="AL36" s="5" t="s">
        <v>0</v>
      </c>
      <c r="AM36" s="5" t="s">
        <v>1</v>
      </c>
      <c r="AN36" s="5">
        <v>11</v>
      </c>
      <c r="AO36" s="5">
        <v>6</v>
      </c>
      <c r="AP36" s="5">
        <v>36</v>
      </c>
    </row>
    <row r="37" spans="1:42" s="120" customFormat="1" ht="12.75" customHeight="1">
      <c r="A37" s="117" t="s">
        <v>57</v>
      </c>
      <c r="B37" s="118">
        <f t="shared" si="7"/>
        <v>99.876795881</v>
      </c>
      <c r="C37" s="118">
        <f t="shared" si="8"/>
        <v>93.962598317</v>
      </c>
      <c r="D37" s="118">
        <f t="shared" si="9"/>
        <v>98.973182498</v>
      </c>
      <c r="E37" s="118">
        <f t="shared" si="10"/>
        <v>105.6913068</v>
      </c>
      <c r="F37" s="118">
        <f t="shared" si="11"/>
        <v>99.031372777</v>
      </c>
      <c r="G37" s="118">
        <f t="shared" si="12"/>
        <v>119.13855791</v>
      </c>
      <c r="H37" s="118">
        <f t="shared" si="13"/>
        <v>102.56154657</v>
      </c>
      <c r="I37" s="119" t="s">
        <v>58</v>
      </c>
      <c r="Y37"/>
      <c r="Z37"/>
      <c r="AA37" s="5">
        <v>15.869965873</v>
      </c>
      <c r="AB37" s="5">
        <v>14.577867929</v>
      </c>
      <c r="AC37" s="5">
        <v>17.017784578</v>
      </c>
      <c r="AD37" s="5">
        <v>5.0793158352</v>
      </c>
      <c r="AE37" s="5">
        <v>25.140801609</v>
      </c>
      <c r="AF37" s="5">
        <v>63.330522685</v>
      </c>
      <c r="AG37" s="5">
        <v>33.656355005</v>
      </c>
      <c r="AH37" s="5">
        <v>0</v>
      </c>
      <c r="AI37" s="5">
        <v>0</v>
      </c>
      <c r="AJ37" s="5">
        <v>0</v>
      </c>
      <c r="AK37" s="5">
        <v>0</v>
      </c>
      <c r="AL37" s="5" t="s">
        <v>0</v>
      </c>
      <c r="AM37" s="5" t="s">
        <v>1</v>
      </c>
      <c r="AN37" s="5">
        <v>11</v>
      </c>
      <c r="AO37" s="5">
        <v>6</v>
      </c>
      <c r="AP37" s="5">
        <v>37</v>
      </c>
    </row>
    <row r="38" spans="1:42" s="120" customFormat="1" ht="12.75" customHeight="1">
      <c r="A38" s="117" t="s">
        <v>59</v>
      </c>
      <c r="B38" s="118">
        <f t="shared" si="7"/>
        <v>192.2942535</v>
      </c>
      <c r="C38" s="118">
        <f t="shared" si="8"/>
        <v>169.67498019</v>
      </c>
      <c r="D38" s="118">
        <f t="shared" si="9"/>
        <v>196.30797511</v>
      </c>
      <c r="E38" s="118">
        <f t="shared" si="10"/>
        <v>169.64917115</v>
      </c>
      <c r="F38" s="118">
        <f t="shared" si="11"/>
        <v>240.61970487</v>
      </c>
      <c r="G38" s="118">
        <f t="shared" si="12"/>
        <v>269.00396457</v>
      </c>
      <c r="H38" s="118">
        <f t="shared" si="13"/>
        <v>209.60157737</v>
      </c>
      <c r="I38" s="119" t="s">
        <v>60</v>
      </c>
      <c r="Y38"/>
      <c r="Z38"/>
      <c r="AA38" s="5">
        <v>30.699315139</v>
      </c>
      <c r="AB38" s="5">
        <v>25.569337978</v>
      </c>
      <c r="AC38" s="5">
        <v>33.929972832</v>
      </c>
      <c r="AD38" s="5">
        <v>19.698793751</v>
      </c>
      <c r="AE38" s="5">
        <v>36.045289457</v>
      </c>
      <c r="AF38" s="5">
        <v>74.721832107</v>
      </c>
      <c r="AG38" s="5">
        <v>38.73299586</v>
      </c>
      <c r="AH38" s="5">
        <v>0</v>
      </c>
      <c r="AI38" s="5">
        <v>0</v>
      </c>
      <c r="AJ38" s="5">
        <v>0</v>
      </c>
      <c r="AK38" s="5">
        <v>0</v>
      </c>
      <c r="AL38" s="5" t="s">
        <v>0</v>
      </c>
      <c r="AM38" s="5" t="s">
        <v>1</v>
      </c>
      <c r="AN38" s="5">
        <v>11</v>
      </c>
      <c r="AO38" s="5">
        <v>6</v>
      </c>
      <c r="AP38" s="5">
        <v>38</v>
      </c>
    </row>
    <row r="39" spans="1:42" s="120" customFormat="1" ht="12.75" customHeight="1">
      <c r="A39" s="117" t="s">
        <v>214</v>
      </c>
      <c r="B39" s="118">
        <f t="shared" si="7"/>
        <v>68.356211484</v>
      </c>
      <c r="C39" s="118">
        <f t="shared" si="8"/>
        <v>56.544090868</v>
      </c>
      <c r="D39" s="118">
        <f t="shared" si="9"/>
        <v>77.232013241</v>
      </c>
      <c r="E39" s="118">
        <f t="shared" si="10"/>
        <v>43.638097913</v>
      </c>
      <c r="F39" s="118">
        <f t="shared" si="11"/>
        <v>41.373219823</v>
      </c>
      <c r="G39" s="118">
        <f t="shared" si="12"/>
        <v>95.363977472</v>
      </c>
      <c r="H39" s="118">
        <f t="shared" si="13"/>
        <v>67.542844894</v>
      </c>
      <c r="I39" s="119" t="s">
        <v>215</v>
      </c>
      <c r="Y39"/>
      <c r="Z39"/>
      <c r="AA39" s="5">
        <v>100.69907652</v>
      </c>
      <c r="AB39" s="5">
        <v>93.992340567</v>
      </c>
      <c r="AC39" s="5">
        <v>105.06284197</v>
      </c>
      <c r="AD39" s="5">
        <v>99.040570467</v>
      </c>
      <c r="AE39" s="5">
        <v>104.23083005</v>
      </c>
      <c r="AF39" s="5">
        <v>132.52522251</v>
      </c>
      <c r="AG39" s="5">
        <v>102.24906618</v>
      </c>
      <c r="AH39" s="5">
        <v>0</v>
      </c>
      <c r="AI39" s="5">
        <v>0</v>
      </c>
      <c r="AJ39" s="5">
        <v>0</v>
      </c>
      <c r="AK39" s="5">
        <v>0</v>
      </c>
      <c r="AL39" s="5" t="s">
        <v>0</v>
      </c>
      <c r="AM39" s="5" t="s">
        <v>1</v>
      </c>
      <c r="AN39" s="5">
        <v>11</v>
      </c>
      <c r="AO39" s="5">
        <v>6</v>
      </c>
      <c r="AP39" s="5">
        <v>39</v>
      </c>
    </row>
    <row r="40" spans="1:42" s="120" customFormat="1" ht="12.75" customHeight="1">
      <c r="A40" s="117" t="s">
        <v>216</v>
      </c>
      <c r="B40" s="118">
        <f t="shared" si="7"/>
        <v>163.76571252</v>
      </c>
      <c r="C40" s="118">
        <f t="shared" si="8"/>
        <v>132.92565229</v>
      </c>
      <c r="D40" s="118">
        <f t="shared" si="9"/>
        <v>123.07092838</v>
      </c>
      <c r="E40" s="118">
        <f t="shared" si="10"/>
        <v>123.17907363</v>
      </c>
      <c r="F40" s="118">
        <f t="shared" si="11"/>
        <v>101.11824236</v>
      </c>
      <c r="G40" s="118">
        <f t="shared" si="12"/>
        <v>172.24564368</v>
      </c>
      <c r="H40" s="118">
        <f t="shared" si="13"/>
        <v>161.84944605</v>
      </c>
      <c r="I40" s="119" t="s">
        <v>217</v>
      </c>
      <c r="Y40"/>
      <c r="Z40"/>
      <c r="AA40" s="5">
        <v>64.030493159</v>
      </c>
      <c r="AB40" s="5">
        <v>55.497489523</v>
      </c>
      <c r="AC40" s="5">
        <v>58.678631162</v>
      </c>
      <c r="AD40" s="5">
        <v>86.368362782</v>
      </c>
      <c r="AE40" s="5">
        <v>44.29555628</v>
      </c>
      <c r="AF40" s="5">
        <v>56.455935272</v>
      </c>
      <c r="AG40" s="5">
        <v>38.765101307</v>
      </c>
      <c r="AH40" s="5">
        <v>0</v>
      </c>
      <c r="AI40" s="5">
        <v>0</v>
      </c>
      <c r="AJ40" s="5">
        <v>0</v>
      </c>
      <c r="AK40" s="5">
        <v>0</v>
      </c>
      <c r="AL40" s="5" t="s">
        <v>0</v>
      </c>
      <c r="AM40" s="5" t="s">
        <v>1</v>
      </c>
      <c r="AN40" s="5">
        <v>11</v>
      </c>
      <c r="AO40" s="5">
        <v>6</v>
      </c>
      <c r="AP40" s="5">
        <v>40</v>
      </c>
    </row>
    <row r="41" spans="1:42" s="120" customFormat="1" ht="12.75" customHeight="1">
      <c r="A41" s="117" t="s">
        <v>218</v>
      </c>
      <c r="B41" s="118">
        <f t="shared" si="7"/>
        <v>21.354855455</v>
      </c>
      <c r="C41" s="118">
        <f t="shared" si="8"/>
        <v>21.537733678</v>
      </c>
      <c r="D41" s="118">
        <f t="shared" si="9"/>
        <v>24.934023725</v>
      </c>
      <c r="E41" s="118">
        <f t="shared" si="10"/>
        <v>17.557397339</v>
      </c>
      <c r="F41" s="118">
        <f t="shared" si="11"/>
        <v>49.444297896</v>
      </c>
      <c r="G41" s="118">
        <f t="shared" si="12"/>
        <v>48.338464996</v>
      </c>
      <c r="H41" s="118">
        <f t="shared" si="13"/>
        <v>41.32775645</v>
      </c>
      <c r="I41" s="119" t="s">
        <v>219</v>
      </c>
      <c r="Y41"/>
      <c r="Z41"/>
      <c r="AA41" s="5">
        <v>34.824513827</v>
      </c>
      <c r="AB41" s="5">
        <v>21.514829665</v>
      </c>
      <c r="AC41" s="5">
        <v>27.976472472</v>
      </c>
      <c r="AD41" s="5">
        <v>28.604876482</v>
      </c>
      <c r="AE41" s="5">
        <v>39.328272301</v>
      </c>
      <c r="AF41" s="5">
        <v>60.015913236</v>
      </c>
      <c r="AG41" s="5">
        <v>34.179424709</v>
      </c>
      <c r="AH41" s="5">
        <v>0</v>
      </c>
      <c r="AI41" s="5">
        <v>0</v>
      </c>
      <c r="AJ41" s="5">
        <v>0</v>
      </c>
      <c r="AK41" s="5">
        <v>0</v>
      </c>
      <c r="AL41" s="5" t="s">
        <v>0</v>
      </c>
      <c r="AM41" s="5" t="s">
        <v>1</v>
      </c>
      <c r="AN41" s="5">
        <v>11</v>
      </c>
      <c r="AO41" s="5">
        <v>6</v>
      </c>
      <c r="AP41" s="5">
        <v>41</v>
      </c>
    </row>
    <row r="42" spans="1:42" s="120" customFormat="1" ht="12.75" customHeight="1">
      <c r="A42" s="117" t="s">
        <v>220</v>
      </c>
      <c r="B42" s="118">
        <f t="shared" si="7"/>
        <v>174.50768437</v>
      </c>
      <c r="C42" s="118">
        <f t="shared" si="8"/>
        <v>141.28353989</v>
      </c>
      <c r="D42" s="118">
        <f t="shared" si="9"/>
        <v>179.24125145</v>
      </c>
      <c r="E42" s="118">
        <f t="shared" si="10"/>
        <v>166.61132439</v>
      </c>
      <c r="F42" s="118">
        <f t="shared" si="11"/>
        <v>180.60937557</v>
      </c>
      <c r="G42" s="118">
        <f t="shared" si="12"/>
        <v>298.24354007</v>
      </c>
      <c r="H42" s="118">
        <f t="shared" si="13"/>
        <v>199.72459904</v>
      </c>
      <c r="I42" s="119" t="s">
        <v>221</v>
      </c>
      <c r="Y42"/>
      <c r="Z42"/>
      <c r="AA42" s="5">
        <v>20.915934903</v>
      </c>
      <c r="AB42" s="5">
        <v>11.743709275</v>
      </c>
      <c r="AC42" s="5">
        <v>20.22851566</v>
      </c>
      <c r="AD42" s="5">
        <v>14.194093601</v>
      </c>
      <c r="AE42" s="5">
        <v>13.041010397</v>
      </c>
      <c r="AF42" s="5">
        <v>26.318594186</v>
      </c>
      <c r="AG42" s="5">
        <v>18.662251169</v>
      </c>
      <c r="AH42" s="5">
        <v>0</v>
      </c>
      <c r="AI42" s="5">
        <v>0</v>
      </c>
      <c r="AJ42" s="5">
        <v>0</v>
      </c>
      <c r="AK42" s="5">
        <v>0</v>
      </c>
      <c r="AL42" s="5" t="s">
        <v>0</v>
      </c>
      <c r="AM42" s="5" t="s">
        <v>1</v>
      </c>
      <c r="AN42" s="5">
        <v>11</v>
      </c>
      <c r="AO42" s="5">
        <v>6</v>
      </c>
      <c r="AP42" s="5">
        <v>42</v>
      </c>
    </row>
    <row r="43" spans="1:42" s="120" customFormat="1" ht="12.75" customHeight="1">
      <c r="A43" s="117" t="s">
        <v>222</v>
      </c>
      <c r="B43" s="118">
        <f t="shared" si="7"/>
        <v>2.7455378984</v>
      </c>
      <c r="C43" s="118">
        <f t="shared" si="8"/>
        <v>11.867454526</v>
      </c>
      <c r="D43" s="118">
        <f t="shared" si="9"/>
        <v>30.828024975</v>
      </c>
      <c r="E43" s="118">
        <f t="shared" si="10"/>
        <v>33.979300085</v>
      </c>
      <c r="F43" s="118">
        <f t="shared" si="11"/>
        <v>81.72112169</v>
      </c>
      <c r="G43" s="118">
        <f t="shared" si="12"/>
        <v>99.633752365</v>
      </c>
      <c r="H43" s="118">
        <f t="shared" si="13"/>
        <v>14.07424768</v>
      </c>
      <c r="I43" s="119" t="s">
        <v>223</v>
      </c>
      <c r="Y43"/>
      <c r="Z43"/>
      <c r="AA43" s="5">
        <v>5.8166657255</v>
      </c>
      <c r="AB43" s="5">
        <v>3.5864979689</v>
      </c>
      <c r="AC43" s="5">
        <v>7.5062611697</v>
      </c>
      <c r="AD43" s="5">
        <v>2.4949916167</v>
      </c>
      <c r="AE43" s="5">
        <v>2.2553921512</v>
      </c>
      <c r="AF43" s="5">
        <v>29.037209173</v>
      </c>
      <c r="AG43" s="5">
        <v>9.6355029053</v>
      </c>
      <c r="AH43" s="5">
        <v>0</v>
      </c>
      <c r="AI43" s="5">
        <v>0</v>
      </c>
      <c r="AJ43" s="5">
        <v>0</v>
      </c>
      <c r="AK43" s="5">
        <v>0</v>
      </c>
      <c r="AL43" s="5" t="s">
        <v>0</v>
      </c>
      <c r="AM43" s="5" t="s">
        <v>1</v>
      </c>
      <c r="AN43" s="5">
        <v>11</v>
      </c>
      <c r="AO43" s="5">
        <v>6</v>
      </c>
      <c r="AP43" s="5">
        <v>43</v>
      </c>
    </row>
    <row r="44" spans="1:42" s="120" customFormat="1" ht="12.75" customHeight="1">
      <c r="A44" s="117" t="s">
        <v>224</v>
      </c>
      <c r="B44" s="118">
        <f t="shared" si="7"/>
        <v>98.359573506</v>
      </c>
      <c r="C44" s="118">
        <f t="shared" si="8"/>
        <v>97.594952096</v>
      </c>
      <c r="D44" s="118">
        <f t="shared" si="9"/>
        <v>99.520561376</v>
      </c>
      <c r="E44" s="118">
        <f t="shared" si="10"/>
        <v>94.018284604</v>
      </c>
      <c r="F44" s="118">
        <f t="shared" si="11"/>
        <v>99.384451001</v>
      </c>
      <c r="G44" s="118">
        <f t="shared" si="12"/>
        <v>104.33459041</v>
      </c>
      <c r="H44" s="118">
        <f t="shared" si="13"/>
        <v>101.93288488</v>
      </c>
      <c r="I44" s="119" t="s">
        <v>225</v>
      </c>
      <c r="Y44"/>
      <c r="Z44"/>
      <c r="AA44" s="5">
        <v>7959828</v>
      </c>
      <c r="AB44" s="5">
        <v>860564.68775</v>
      </c>
      <c r="AC44" s="5">
        <v>7099263.3123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 t="s">
        <v>0</v>
      </c>
      <c r="AM44" s="5" t="s">
        <v>63</v>
      </c>
      <c r="AN44" s="5">
        <v>11</v>
      </c>
      <c r="AO44" s="5">
        <v>1</v>
      </c>
      <c r="AP44" s="5">
        <v>1</v>
      </c>
    </row>
    <row r="45" spans="1:42" s="120" customFormat="1" ht="12.75" customHeight="1">
      <c r="A45" s="117" t="s">
        <v>226</v>
      </c>
      <c r="B45" s="118">
        <f t="shared" si="7"/>
        <v>1.7468854638</v>
      </c>
      <c r="C45" s="118">
        <f t="shared" si="8"/>
        <v>6.4591501236</v>
      </c>
      <c r="D45" s="118">
        <f t="shared" si="9"/>
        <v>14.22257555</v>
      </c>
      <c r="E45" s="118">
        <f t="shared" si="10"/>
        <v>6.7130239083</v>
      </c>
      <c r="F45" s="118">
        <f t="shared" si="11"/>
        <v>32.413751098</v>
      </c>
      <c r="G45" s="118">
        <f t="shared" si="12"/>
        <v>41.962108181</v>
      </c>
      <c r="H45" s="118">
        <f t="shared" si="13"/>
        <v>6.1094572249</v>
      </c>
      <c r="I45" s="119" t="s">
        <v>227</v>
      </c>
      <c r="Y45"/>
      <c r="Z45"/>
      <c r="AA45" s="5">
        <v>3.2891617677</v>
      </c>
      <c r="AB45" s="5">
        <v>3.5657513147</v>
      </c>
      <c r="AC45" s="5">
        <v>3.2556338949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 t="s">
        <v>0</v>
      </c>
      <c r="AM45" s="5" t="s">
        <v>63</v>
      </c>
      <c r="AN45" s="5">
        <v>11</v>
      </c>
      <c r="AO45" s="5">
        <v>1</v>
      </c>
      <c r="AP45" s="5">
        <v>2</v>
      </c>
    </row>
    <row r="46" spans="1:42" s="120" customFormat="1" ht="12.75" customHeight="1">
      <c r="A46" s="117" t="s">
        <v>228</v>
      </c>
      <c r="B46" s="118">
        <f t="shared" si="7"/>
        <v>2.7155719782</v>
      </c>
      <c r="C46" s="118">
        <f t="shared" si="8"/>
        <v>3.2304513015</v>
      </c>
      <c r="D46" s="118">
        <f t="shared" si="9"/>
        <v>5.7648282917</v>
      </c>
      <c r="E46" s="118">
        <f t="shared" si="10"/>
        <v>5.9486643431</v>
      </c>
      <c r="F46" s="118">
        <f t="shared" si="11"/>
        <v>9.6580550047</v>
      </c>
      <c r="G46" s="118">
        <f t="shared" si="12"/>
        <v>23.965513939</v>
      </c>
      <c r="H46" s="118">
        <f t="shared" si="13"/>
        <v>8.3623451275</v>
      </c>
      <c r="I46" s="119" t="s">
        <v>229</v>
      </c>
      <c r="Y46"/>
      <c r="Z46"/>
      <c r="AA46" s="5">
        <v>2.5877791381</v>
      </c>
      <c r="AB46" s="5">
        <v>2.8855693198</v>
      </c>
      <c r="AC46" s="5">
        <v>2.5516813483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 t="s">
        <v>0</v>
      </c>
      <c r="AM46" s="5" t="s">
        <v>63</v>
      </c>
      <c r="AN46" s="5">
        <v>11</v>
      </c>
      <c r="AO46" s="5">
        <v>1</v>
      </c>
      <c r="AP46" s="5">
        <v>3</v>
      </c>
    </row>
    <row r="47" spans="1:42" s="120" customFormat="1" ht="12.75" customHeight="1">
      <c r="A47" s="117" t="s">
        <v>230</v>
      </c>
      <c r="B47" s="118">
        <f t="shared" si="7"/>
        <v>15.869965873</v>
      </c>
      <c r="C47" s="118">
        <f t="shared" si="8"/>
        <v>14.577867929</v>
      </c>
      <c r="D47" s="118">
        <f t="shared" si="9"/>
        <v>17.017784578</v>
      </c>
      <c r="E47" s="118">
        <f t="shared" si="10"/>
        <v>5.0793158352</v>
      </c>
      <c r="F47" s="118">
        <f t="shared" si="11"/>
        <v>25.140801609</v>
      </c>
      <c r="G47" s="118">
        <f t="shared" si="12"/>
        <v>63.330522685</v>
      </c>
      <c r="H47" s="118">
        <f t="shared" si="13"/>
        <v>33.656355005</v>
      </c>
      <c r="I47" s="119" t="s">
        <v>231</v>
      </c>
      <c r="Y47"/>
      <c r="Z47"/>
      <c r="AA47" s="5">
        <v>1.4881909073</v>
      </c>
      <c r="AB47" s="5">
        <v>1.863815862</v>
      </c>
      <c r="AC47" s="5">
        <v>1.4426580742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 t="s">
        <v>0</v>
      </c>
      <c r="AM47" s="5" t="s">
        <v>63</v>
      </c>
      <c r="AN47" s="5">
        <v>11</v>
      </c>
      <c r="AO47" s="5">
        <v>1</v>
      </c>
      <c r="AP47" s="5">
        <v>4</v>
      </c>
    </row>
    <row r="48" spans="1:42" s="120" customFormat="1" ht="12.75" customHeight="1">
      <c r="A48" s="117" t="s">
        <v>232</v>
      </c>
      <c r="B48" s="118">
        <f t="shared" si="7"/>
        <v>30.699315139</v>
      </c>
      <c r="C48" s="118">
        <f t="shared" si="8"/>
        <v>25.569337978</v>
      </c>
      <c r="D48" s="118">
        <f t="shared" si="9"/>
        <v>33.929972832</v>
      </c>
      <c r="E48" s="118">
        <f t="shared" si="10"/>
        <v>19.698793751</v>
      </c>
      <c r="F48" s="118">
        <f t="shared" si="11"/>
        <v>36.045289457</v>
      </c>
      <c r="G48" s="118">
        <f t="shared" si="12"/>
        <v>74.721832107</v>
      </c>
      <c r="H48" s="118">
        <f t="shared" si="13"/>
        <v>38.73299586</v>
      </c>
      <c r="I48" s="119" t="s">
        <v>233</v>
      </c>
      <c r="Y48"/>
      <c r="Z48"/>
      <c r="AA48" s="5">
        <v>1.6801096542</v>
      </c>
      <c r="AB48" s="5">
        <v>1.8137515078</v>
      </c>
      <c r="AC48" s="5">
        <v>1.6639097395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 t="s">
        <v>0</v>
      </c>
      <c r="AM48" s="5" t="s">
        <v>63</v>
      </c>
      <c r="AN48" s="5">
        <v>11</v>
      </c>
      <c r="AO48" s="5">
        <v>1</v>
      </c>
      <c r="AP48" s="5">
        <v>5</v>
      </c>
    </row>
    <row r="49" spans="1:42" s="120" customFormat="1" ht="12.75" customHeight="1">
      <c r="A49" s="117" t="s">
        <v>234</v>
      </c>
      <c r="B49" s="118">
        <f t="shared" si="7"/>
        <v>100.69907652</v>
      </c>
      <c r="C49" s="118">
        <f t="shared" si="8"/>
        <v>93.992340567</v>
      </c>
      <c r="D49" s="118">
        <f t="shared" si="9"/>
        <v>105.06284197</v>
      </c>
      <c r="E49" s="118">
        <f t="shared" si="10"/>
        <v>99.040570467</v>
      </c>
      <c r="F49" s="118">
        <f t="shared" si="11"/>
        <v>104.23083005</v>
      </c>
      <c r="G49" s="118">
        <f t="shared" si="12"/>
        <v>132.52522251</v>
      </c>
      <c r="H49" s="118">
        <f t="shared" si="13"/>
        <v>102.24906618</v>
      </c>
      <c r="I49" s="119" t="s">
        <v>235</v>
      </c>
      <c r="Y49"/>
      <c r="Z49"/>
      <c r="AA49" s="5">
        <v>84.584038932</v>
      </c>
      <c r="AB49" s="5">
        <v>95.40788393</v>
      </c>
      <c r="AC49" s="5">
        <v>83.271984655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 t="s">
        <v>0</v>
      </c>
      <c r="AM49" s="5" t="s">
        <v>63</v>
      </c>
      <c r="AN49" s="5">
        <v>11</v>
      </c>
      <c r="AO49" s="5">
        <v>1</v>
      </c>
      <c r="AP49" s="5">
        <v>6</v>
      </c>
    </row>
    <row r="50" spans="1:42" s="120" customFormat="1" ht="12.75" customHeight="1">
      <c r="A50" s="117" t="s">
        <v>236</v>
      </c>
      <c r="B50" s="118">
        <f t="shared" si="7"/>
        <v>64.030493159</v>
      </c>
      <c r="C50" s="118">
        <f t="shared" si="8"/>
        <v>55.497489523</v>
      </c>
      <c r="D50" s="118">
        <f t="shared" si="9"/>
        <v>58.678631162</v>
      </c>
      <c r="E50" s="118">
        <f t="shared" si="10"/>
        <v>86.368362782</v>
      </c>
      <c r="F50" s="118">
        <f t="shared" si="11"/>
        <v>44.29555628</v>
      </c>
      <c r="G50" s="118">
        <f t="shared" si="12"/>
        <v>56.455935272</v>
      </c>
      <c r="H50" s="118">
        <f t="shared" si="13"/>
        <v>38.765101307</v>
      </c>
      <c r="I50" s="119" t="s">
        <v>237</v>
      </c>
      <c r="Y50"/>
      <c r="Z50"/>
      <c r="AA50" s="5">
        <v>3.866223724</v>
      </c>
      <c r="AB50" s="5">
        <v>2.3279284366</v>
      </c>
      <c r="AC50" s="5">
        <v>4.0526941429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 t="s">
        <v>0</v>
      </c>
      <c r="AM50" s="5" t="s">
        <v>63</v>
      </c>
      <c r="AN50" s="5">
        <v>11</v>
      </c>
      <c r="AO50" s="5">
        <v>1</v>
      </c>
      <c r="AP50" s="5">
        <v>7</v>
      </c>
    </row>
    <row r="51" spans="1:40" s="120" customFormat="1" ht="12.75" customHeight="1">
      <c r="A51" s="117" t="s">
        <v>238</v>
      </c>
      <c r="B51" s="118">
        <f t="shared" si="7"/>
        <v>34.824513827</v>
      </c>
      <c r="C51" s="118">
        <f t="shared" si="8"/>
        <v>21.514829665</v>
      </c>
      <c r="D51" s="118">
        <f t="shared" si="9"/>
        <v>27.976472472</v>
      </c>
      <c r="E51" s="118">
        <f t="shared" si="10"/>
        <v>28.604876482</v>
      </c>
      <c r="F51" s="118">
        <f t="shared" si="11"/>
        <v>39.328272301</v>
      </c>
      <c r="G51" s="118">
        <f t="shared" si="12"/>
        <v>60.015913236</v>
      </c>
      <c r="H51" s="118">
        <f t="shared" si="13"/>
        <v>34.179424709</v>
      </c>
      <c r="I51" s="119" t="s">
        <v>239</v>
      </c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120" customFormat="1" ht="12.75" customHeight="1">
      <c r="A52" s="117" t="s">
        <v>240</v>
      </c>
      <c r="B52" s="118">
        <f t="shared" si="7"/>
        <v>20.915934903</v>
      </c>
      <c r="C52" s="118">
        <f t="shared" si="8"/>
        <v>11.743709275</v>
      </c>
      <c r="D52" s="118">
        <f t="shared" si="9"/>
        <v>20.22851566</v>
      </c>
      <c r="E52" s="118">
        <f t="shared" si="10"/>
        <v>14.194093601</v>
      </c>
      <c r="F52" s="118">
        <f t="shared" si="11"/>
        <v>13.041010397</v>
      </c>
      <c r="G52" s="118">
        <f t="shared" si="12"/>
        <v>26.318594186</v>
      </c>
      <c r="H52" s="118">
        <f t="shared" si="13"/>
        <v>18.662251169</v>
      </c>
      <c r="I52" s="124" t="s">
        <v>241</v>
      </c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9" s="120" customFormat="1" ht="12.75" customHeight="1">
      <c r="A53" s="117" t="s">
        <v>242</v>
      </c>
      <c r="B53" s="118">
        <f t="shared" si="7"/>
        <v>5.8166657255</v>
      </c>
      <c r="C53" s="118">
        <f t="shared" si="8"/>
        <v>3.5864979689</v>
      </c>
      <c r="D53" s="118">
        <f t="shared" si="9"/>
        <v>7.5062611697</v>
      </c>
      <c r="E53" s="118">
        <f t="shared" si="10"/>
        <v>2.4949916167</v>
      </c>
      <c r="F53" s="118">
        <f t="shared" si="11"/>
        <v>2.2553921512</v>
      </c>
      <c r="G53" s="118">
        <f t="shared" si="12"/>
        <v>29.037209173</v>
      </c>
      <c r="H53" s="118">
        <f t="shared" si="13"/>
        <v>9.6355029053</v>
      </c>
      <c r="I53" s="124" t="s">
        <v>243</v>
      </c>
    </row>
    <row r="54" spans="1:9" s="120" customFormat="1" ht="6" customHeight="1" thickBot="1">
      <c r="A54" s="144"/>
      <c r="B54" s="145"/>
      <c r="C54" s="145"/>
      <c r="D54" s="145"/>
      <c r="E54" s="145"/>
      <c r="F54" s="145"/>
      <c r="G54" s="145"/>
      <c r="H54" s="145"/>
      <c r="I54" s="145"/>
    </row>
    <row r="55" spans="2:9" s="120" customFormat="1" ht="16.5" thickTop="1">
      <c r="B55" s="147"/>
      <c r="C55" s="147"/>
      <c r="D55" s="147"/>
      <c r="E55" s="147"/>
      <c r="F55" s="147"/>
      <c r="G55" s="147"/>
      <c r="I55" s="148"/>
    </row>
    <row r="56" spans="2:9" s="120" customFormat="1" ht="15.75">
      <c r="B56" s="147"/>
      <c r="C56" s="147"/>
      <c r="D56" s="147"/>
      <c r="E56" s="147"/>
      <c r="F56" s="147"/>
      <c r="G56" s="147"/>
      <c r="I56" s="148"/>
    </row>
    <row r="57" spans="2:9" s="120" customFormat="1" ht="15.75">
      <c r="B57" s="147"/>
      <c r="C57" s="147"/>
      <c r="D57" s="147"/>
      <c r="E57" s="147"/>
      <c r="F57" s="147"/>
      <c r="G57" s="147"/>
      <c r="I57" s="148"/>
    </row>
    <row r="58" spans="2:9" s="120" customFormat="1" ht="15.75">
      <c r="B58" s="147"/>
      <c r="C58" s="147"/>
      <c r="D58" s="147"/>
      <c r="E58" s="147"/>
      <c r="F58" s="147"/>
      <c r="G58" s="147"/>
      <c r="I58" s="148"/>
    </row>
    <row r="59" spans="2:9" s="120" customFormat="1" ht="15.75">
      <c r="B59" s="147"/>
      <c r="C59" s="147"/>
      <c r="D59" s="147"/>
      <c r="E59" s="147"/>
      <c r="F59" s="147"/>
      <c r="G59" s="147"/>
      <c r="I59" s="148"/>
    </row>
    <row r="60" spans="2:9" s="120" customFormat="1" ht="15.75">
      <c r="B60" s="147"/>
      <c r="C60" s="147"/>
      <c r="D60" s="147"/>
      <c r="E60" s="147"/>
      <c r="F60" s="147"/>
      <c r="G60" s="147"/>
      <c r="I60" s="148"/>
    </row>
    <row r="61" spans="2:9" s="120" customFormat="1" ht="15.75">
      <c r="B61" s="147"/>
      <c r="C61" s="147"/>
      <c r="D61" s="147"/>
      <c r="E61" s="147"/>
      <c r="F61" s="147"/>
      <c r="G61" s="147"/>
      <c r="I61" s="148"/>
    </row>
    <row r="62" spans="2:9" s="120" customFormat="1" ht="15.75">
      <c r="B62" s="147"/>
      <c r="C62" s="147"/>
      <c r="D62" s="147"/>
      <c r="E62" s="147"/>
      <c r="F62" s="147"/>
      <c r="G62" s="147"/>
      <c r="I62" s="148"/>
    </row>
    <row r="63" spans="2:9" s="120" customFormat="1" ht="15.75">
      <c r="B63" s="147"/>
      <c r="C63" s="147"/>
      <c r="D63" s="147"/>
      <c r="E63" s="147"/>
      <c r="F63" s="147"/>
      <c r="G63" s="147"/>
      <c r="I63" s="148"/>
    </row>
    <row r="64" spans="2:9" s="120" customFormat="1" ht="15.75">
      <c r="B64" s="147"/>
      <c r="C64" s="147"/>
      <c r="D64" s="147"/>
      <c r="E64" s="147"/>
      <c r="F64" s="147"/>
      <c r="G64" s="147"/>
      <c r="I64" s="148"/>
    </row>
    <row r="65" spans="2:9" s="120" customFormat="1" ht="15.75">
      <c r="B65" s="147"/>
      <c r="C65" s="147"/>
      <c r="D65" s="147"/>
      <c r="E65" s="147"/>
      <c r="F65" s="147"/>
      <c r="G65" s="147"/>
      <c r="I65" s="148"/>
    </row>
    <row r="66" spans="2:9" s="120" customFormat="1" ht="15.75">
      <c r="B66" s="147"/>
      <c r="C66" s="147"/>
      <c r="D66" s="147"/>
      <c r="E66" s="147"/>
      <c r="F66" s="147"/>
      <c r="G66" s="147"/>
      <c r="I66" s="148"/>
    </row>
    <row r="67" spans="2:9" s="120" customFormat="1" ht="15.75">
      <c r="B67" s="147"/>
      <c r="C67" s="147"/>
      <c r="D67" s="147"/>
      <c r="E67" s="147"/>
      <c r="F67" s="147"/>
      <c r="G67" s="147"/>
      <c r="I67" s="148"/>
    </row>
    <row r="68" spans="2:9" s="120" customFormat="1" ht="15.75">
      <c r="B68" s="147"/>
      <c r="C68" s="147"/>
      <c r="D68" s="147"/>
      <c r="E68" s="147"/>
      <c r="F68" s="147"/>
      <c r="G68" s="147"/>
      <c r="I68" s="148"/>
    </row>
    <row r="69" spans="2:9" s="120" customFormat="1" ht="15.75">
      <c r="B69" s="147"/>
      <c r="C69" s="147"/>
      <c r="D69" s="147"/>
      <c r="E69" s="147"/>
      <c r="F69" s="147"/>
      <c r="G69" s="147"/>
      <c r="I69" s="148"/>
    </row>
    <row r="70" spans="2:9" s="120" customFormat="1" ht="15.75">
      <c r="B70" s="147"/>
      <c r="C70" s="147"/>
      <c r="D70" s="147"/>
      <c r="E70" s="147"/>
      <c r="F70" s="147"/>
      <c r="G70" s="147"/>
      <c r="I70" s="148"/>
    </row>
    <row r="71" spans="2:9" s="120" customFormat="1" ht="15.75">
      <c r="B71" s="147"/>
      <c r="C71" s="147"/>
      <c r="D71" s="147"/>
      <c r="E71" s="147"/>
      <c r="F71" s="147"/>
      <c r="G71" s="147"/>
      <c r="I71" s="148"/>
    </row>
    <row r="72" spans="2:9" s="120" customFormat="1" ht="15.75">
      <c r="B72" s="147"/>
      <c r="C72" s="147"/>
      <c r="D72" s="147"/>
      <c r="E72" s="147"/>
      <c r="F72" s="147"/>
      <c r="G72" s="147"/>
      <c r="I72" s="148"/>
    </row>
    <row r="73" spans="2:9" s="120" customFormat="1" ht="15.75">
      <c r="B73" s="147"/>
      <c r="C73" s="147"/>
      <c r="D73" s="147"/>
      <c r="E73" s="147"/>
      <c r="F73" s="147"/>
      <c r="G73" s="147"/>
      <c r="I73" s="148"/>
    </row>
    <row r="74" spans="2:9" s="120" customFormat="1" ht="15.75">
      <c r="B74" s="147"/>
      <c r="C74" s="147"/>
      <c r="D74" s="147"/>
      <c r="E74" s="147"/>
      <c r="F74" s="147"/>
      <c r="G74" s="147"/>
      <c r="I74" s="148"/>
    </row>
    <row r="75" spans="2:9" s="120" customFormat="1" ht="15.75">
      <c r="B75" s="147"/>
      <c r="C75" s="147"/>
      <c r="D75" s="147"/>
      <c r="E75" s="147"/>
      <c r="F75" s="147"/>
      <c r="G75" s="147"/>
      <c r="I75" s="148"/>
    </row>
    <row r="76" spans="2:9" s="120" customFormat="1" ht="15.75">
      <c r="B76" s="147"/>
      <c r="C76" s="147"/>
      <c r="D76" s="147"/>
      <c r="E76" s="147"/>
      <c r="F76" s="147"/>
      <c r="G76" s="147"/>
      <c r="I76" s="148"/>
    </row>
    <row r="77" spans="2:9" s="120" customFormat="1" ht="15.75">
      <c r="B77" s="147"/>
      <c r="C77" s="147"/>
      <c r="D77" s="147"/>
      <c r="E77" s="147"/>
      <c r="F77" s="147"/>
      <c r="G77" s="147"/>
      <c r="I77" s="148"/>
    </row>
    <row r="78" spans="2:9" s="120" customFormat="1" ht="15.75">
      <c r="B78" s="147"/>
      <c r="C78" s="147"/>
      <c r="D78" s="147"/>
      <c r="E78" s="147"/>
      <c r="F78" s="147"/>
      <c r="G78" s="147"/>
      <c r="I78" s="148"/>
    </row>
    <row r="79" spans="2:9" s="120" customFormat="1" ht="15.75">
      <c r="B79" s="147"/>
      <c r="C79" s="147"/>
      <c r="D79" s="147"/>
      <c r="E79" s="147"/>
      <c r="F79" s="147"/>
      <c r="G79" s="147"/>
      <c r="I79" s="148"/>
    </row>
    <row r="80" spans="2:9" s="120" customFormat="1" ht="15.75">
      <c r="B80" s="147"/>
      <c r="C80" s="147"/>
      <c r="D80" s="147"/>
      <c r="E80" s="147"/>
      <c r="F80" s="147"/>
      <c r="G80" s="147"/>
      <c r="I80" s="148"/>
    </row>
    <row r="81" spans="2:9" s="120" customFormat="1" ht="15.75">
      <c r="B81" s="147"/>
      <c r="C81" s="147"/>
      <c r="D81" s="147"/>
      <c r="E81" s="147"/>
      <c r="F81" s="147"/>
      <c r="G81" s="147"/>
      <c r="I81" s="148"/>
    </row>
    <row r="82" spans="2:9" s="120" customFormat="1" ht="15.75">
      <c r="B82" s="147"/>
      <c r="C82" s="147"/>
      <c r="D82" s="147"/>
      <c r="E82" s="147"/>
      <c r="F82" s="147"/>
      <c r="G82" s="147"/>
      <c r="I82" s="148"/>
    </row>
    <row r="83" spans="2:9" s="120" customFormat="1" ht="15.75">
      <c r="B83" s="147"/>
      <c r="C83" s="147"/>
      <c r="D83" s="147"/>
      <c r="E83" s="147"/>
      <c r="F83" s="147"/>
      <c r="G83" s="147"/>
      <c r="I83" s="148"/>
    </row>
    <row r="84" spans="2:9" s="120" customFormat="1" ht="15.75">
      <c r="B84" s="147"/>
      <c r="C84" s="147"/>
      <c r="D84" s="147"/>
      <c r="E84" s="147"/>
      <c r="F84" s="147"/>
      <c r="G84" s="147"/>
      <c r="I84" s="148"/>
    </row>
    <row r="85" spans="2:9" s="120" customFormat="1" ht="15.75">
      <c r="B85" s="147"/>
      <c r="C85" s="147"/>
      <c r="D85" s="147"/>
      <c r="E85" s="147"/>
      <c r="F85" s="147"/>
      <c r="G85" s="147"/>
      <c r="I85" s="148"/>
    </row>
    <row r="86" spans="2:9" s="120" customFormat="1" ht="15.75">
      <c r="B86" s="147"/>
      <c r="C86" s="147"/>
      <c r="D86" s="147"/>
      <c r="E86" s="147"/>
      <c r="F86" s="147"/>
      <c r="G86" s="147"/>
      <c r="I86" s="148"/>
    </row>
    <row r="87" spans="2:9" s="120" customFormat="1" ht="15.75">
      <c r="B87" s="147"/>
      <c r="C87" s="147"/>
      <c r="D87" s="147"/>
      <c r="E87" s="147"/>
      <c r="F87" s="147"/>
      <c r="G87" s="147"/>
      <c r="I87" s="148"/>
    </row>
    <row r="88" spans="2:9" s="120" customFormat="1" ht="15.75">
      <c r="B88" s="147"/>
      <c r="C88" s="147"/>
      <c r="D88" s="147"/>
      <c r="E88" s="147"/>
      <c r="F88" s="147"/>
      <c r="G88" s="147"/>
      <c r="I88" s="148"/>
    </row>
    <row r="89" spans="2:9" s="120" customFormat="1" ht="15.75">
      <c r="B89" s="147"/>
      <c r="C89" s="147"/>
      <c r="D89" s="147"/>
      <c r="E89" s="147"/>
      <c r="F89" s="147"/>
      <c r="G89" s="147"/>
      <c r="I89" s="148"/>
    </row>
    <row r="90" spans="2:9" s="120" customFormat="1" ht="15.75">
      <c r="B90" s="147"/>
      <c r="C90" s="147"/>
      <c r="D90" s="147"/>
      <c r="E90" s="147"/>
      <c r="F90" s="147"/>
      <c r="G90" s="147"/>
      <c r="I90" s="148"/>
    </row>
    <row r="91" spans="2:9" s="120" customFormat="1" ht="15.75">
      <c r="B91" s="147"/>
      <c r="C91" s="147"/>
      <c r="D91" s="147"/>
      <c r="E91" s="147"/>
      <c r="F91" s="147"/>
      <c r="G91" s="147"/>
      <c r="I91" s="148"/>
    </row>
    <row r="92" spans="2:9" s="120" customFormat="1" ht="15.75">
      <c r="B92" s="147"/>
      <c r="C92" s="147"/>
      <c r="D92" s="147"/>
      <c r="E92" s="147"/>
      <c r="F92" s="147"/>
      <c r="G92" s="147"/>
      <c r="I92" s="148"/>
    </row>
    <row r="93" spans="2:9" s="120" customFormat="1" ht="15.75">
      <c r="B93" s="147"/>
      <c r="C93" s="147"/>
      <c r="D93" s="147"/>
      <c r="E93" s="147"/>
      <c r="F93" s="147"/>
      <c r="G93" s="147"/>
      <c r="I93" s="148"/>
    </row>
    <row r="94" spans="2:9" s="120" customFormat="1" ht="15.75">
      <c r="B94" s="147"/>
      <c r="C94" s="147"/>
      <c r="D94" s="147"/>
      <c r="E94" s="147"/>
      <c r="F94" s="147"/>
      <c r="G94" s="147"/>
      <c r="I94" s="148"/>
    </row>
    <row r="95" spans="2:9" s="120" customFormat="1" ht="15.75">
      <c r="B95" s="147"/>
      <c r="C95" s="147"/>
      <c r="D95" s="147"/>
      <c r="E95" s="147"/>
      <c r="F95" s="147"/>
      <c r="G95" s="147"/>
      <c r="I95" s="148"/>
    </row>
    <row r="96" spans="2:9" s="120" customFormat="1" ht="15.75">
      <c r="B96" s="147"/>
      <c r="C96" s="147"/>
      <c r="D96" s="147"/>
      <c r="E96" s="147"/>
      <c r="F96" s="147"/>
      <c r="G96" s="147"/>
      <c r="I96" s="148"/>
    </row>
    <row r="97" spans="2:9" s="120" customFormat="1" ht="15.75">
      <c r="B97" s="147"/>
      <c r="C97" s="147"/>
      <c r="D97" s="147"/>
      <c r="E97" s="147"/>
      <c r="F97" s="147"/>
      <c r="G97" s="147"/>
      <c r="I97" s="148"/>
    </row>
    <row r="98" spans="2:9" s="120" customFormat="1" ht="15.75">
      <c r="B98" s="147"/>
      <c r="C98" s="147"/>
      <c r="D98" s="147"/>
      <c r="E98" s="147"/>
      <c r="F98" s="147"/>
      <c r="G98" s="147"/>
      <c r="I98" s="148"/>
    </row>
    <row r="99" spans="2:9" s="120" customFormat="1" ht="15.75">
      <c r="B99" s="147"/>
      <c r="C99" s="147"/>
      <c r="D99" s="147"/>
      <c r="E99" s="147"/>
      <c r="F99" s="147"/>
      <c r="G99" s="147"/>
      <c r="I99" s="148"/>
    </row>
    <row r="100" spans="2:9" s="120" customFormat="1" ht="15.75">
      <c r="B100" s="147"/>
      <c r="C100" s="147"/>
      <c r="D100" s="147"/>
      <c r="E100" s="147"/>
      <c r="F100" s="147"/>
      <c r="G100" s="147"/>
      <c r="I100" s="148"/>
    </row>
    <row r="101" spans="2:9" s="120" customFormat="1" ht="15.75">
      <c r="B101" s="147"/>
      <c r="C101" s="147"/>
      <c r="D101" s="147"/>
      <c r="E101" s="147"/>
      <c r="F101" s="147"/>
      <c r="G101" s="147"/>
      <c r="I101" s="148"/>
    </row>
    <row r="102" spans="2:9" s="120" customFormat="1" ht="15.75">
      <c r="B102" s="147"/>
      <c r="C102" s="147"/>
      <c r="D102" s="147"/>
      <c r="E102" s="147"/>
      <c r="F102" s="147"/>
      <c r="G102" s="147"/>
      <c r="I102" s="148"/>
    </row>
    <row r="103" spans="2:9" s="120" customFormat="1" ht="15.75">
      <c r="B103" s="147"/>
      <c r="C103" s="147"/>
      <c r="D103" s="147"/>
      <c r="E103" s="147"/>
      <c r="F103" s="147"/>
      <c r="G103" s="147"/>
      <c r="I103" s="148"/>
    </row>
    <row r="104" spans="2:9" s="120" customFormat="1" ht="15.75">
      <c r="B104" s="147"/>
      <c r="C104" s="147"/>
      <c r="D104" s="147"/>
      <c r="E104" s="147"/>
      <c r="F104" s="147"/>
      <c r="G104" s="147"/>
      <c r="I104" s="148"/>
    </row>
    <row r="105" spans="2:9" s="120" customFormat="1" ht="15.75">
      <c r="B105" s="147"/>
      <c r="C105" s="147"/>
      <c r="D105" s="147"/>
      <c r="E105" s="147"/>
      <c r="F105" s="147"/>
      <c r="G105" s="147"/>
      <c r="I105" s="148"/>
    </row>
    <row r="106" spans="2:9" s="120" customFormat="1" ht="15.75">
      <c r="B106" s="147"/>
      <c r="C106" s="147"/>
      <c r="D106" s="147"/>
      <c r="E106" s="147"/>
      <c r="F106" s="147"/>
      <c r="G106" s="147"/>
      <c r="I106" s="148"/>
    </row>
    <row r="107" spans="2:9" s="120" customFormat="1" ht="15.75">
      <c r="B107" s="147"/>
      <c r="C107" s="147"/>
      <c r="D107" s="147"/>
      <c r="E107" s="147"/>
      <c r="F107" s="147"/>
      <c r="G107" s="147"/>
      <c r="I107" s="148"/>
    </row>
    <row r="108" spans="2:9" s="120" customFormat="1" ht="15.75">
      <c r="B108" s="147"/>
      <c r="C108" s="147"/>
      <c r="D108" s="147"/>
      <c r="E108" s="147"/>
      <c r="F108" s="147"/>
      <c r="G108" s="147"/>
      <c r="I108" s="148"/>
    </row>
    <row r="109" spans="2:9" s="120" customFormat="1" ht="15.75">
      <c r="B109" s="147"/>
      <c r="C109" s="147"/>
      <c r="D109" s="147"/>
      <c r="E109" s="147"/>
      <c r="F109" s="147"/>
      <c r="G109" s="147"/>
      <c r="I109" s="148"/>
    </row>
    <row r="110" spans="2:9" s="120" customFormat="1" ht="15.75">
      <c r="B110" s="147"/>
      <c r="C110" s="147"/>
      <c r="D110" s="147"/>
      <c r="E110" s="147"/>
      <c r="F110" s="147"/>
      <c r="G110" s="147"/>
      <c r="I110" s="148"/>
    </row>
    <row r="111" spans="2:9" s="120" customFormat="1" ht="15.75">
      <c r="B111" s="147"/>
      <c r="C111" s="147"/>
      <c r="D111" s="147"/>
      <c r="E111" s="147"/>
      <c r="F111" s="147"/>
      <c r="G111" s="147"/>
      <c r="I111" s="148"/>
    </row>
    <row r="112" spans="2:9" s="120" customFormat="1" ht="15.75">
      <c r="B112" s="147"/>
      <c r="C112" s="147"/>
      <c r="D112" s="147"/>
      <c r="E112" s="147"/>
      <c r="F112" s="147"/>
      <c r="G112" s="147"/>
      <c r="I112" s="148"/>
    </row>
    <row r="113" spans="2:9" s="120" customFormat="1" ht="15.75">
      <c r="B113" s="147"/>
      <c r="C113" s="147"/>
      <c r="D113" s="147"/>
      <c r="E113" s="147"/>
      <c r="F113" s="147"/>
      <c r="G113" s="147"/>
      <c r="I113" s="148"/>
    </row>
    <row r="114" spans="2:9" s="120" customFormat="1" ht="15.75">
      <c r="B114" s="147"/>
      <c r="C114" s="147"/>
      <c r="D114" s="147"/>
      <c r="E114" s="147"/>
      <c r="F114" s="147"/>
      <c r="G114" s="147"/>
      <c r="I114" s="148"/>
    </row>
    <row r="115" spans="2:9" s="120" customFormat="1" ht="15.75">
      <c r="B115" s="147"/>
      <c r="C115" s="147"/>
      <c r="D115" s="147"/>
      <c r="E115" s="147"/>
      <c r="F115" s="147"/>
      <c r="G115" s="147"/>
      <c r="I115" s="148"/>
    </row>
    <row r="116" spans="2:9" s="120" customFormat="1" ht="15.75">
      <c r="B116" s="147"/>
      <c r="C116" s="147"/>
      <c r="D116" s="147"/>
      <c r="E116" s="147"/>
      <c r="F116" s="147"/>
      <c r="G116" s="147"/>
      <c r="I116" s="148"/>
    </row>
    <row r="117" spans="2:9" s="120" customFormat="1" ht="15.75">
      <c r="B117" s="147"/>
      <c r="C117" s="147"/>
      <c r="D117" s="147"/>
      <c r="E117" s="147"/>
      <c r="F117" s="147"/>
      <c r="G117" s="147"/>
      <c r="I117" s="148"/>
    </row>
    <row r="118" spans="2:9" s="120" customFormat="1" ht="15.75">
      <c r="B118" s="147"/>
      <c r="C118" s="147"/>
      <c r="D118" s="147"/>
      <c r="E118" s="147"/>
      <c r="F118" s="147"/>
      <c r="G118" s="147"/>
      <c r="I118" s="148"/>
    </row>
    <row r="119" spans="2:9" s="120" customFormat="1" ht="15.75">
      <c r="B119" s="147"/>
      <c r="C119" s="147"/>
      <c r="D119" s="147"/>
      <c r="E119" s="147"/>
      <c r="F119" s="147"/>
      <c r="G119" s="147"/>
      <c r="I119" s="148"/>
    </row>
    <row r="120" spans="2:9" s="120" customFormat="1" ht="15.75">
      <c r="B120" s="147"/>
      <c r="C120" s="147"/>
      <c r="D120" s="147"/>
      <c r="E120" s="147"/>
      <c r="F120" s="147"/>
      <c r="G120" s="147"/>
      <c r="I120" s="148"/>
    </row>
    <row r="121" spans="2:9" s="120" customFormat="1" ht="15.75">
      <c r="B121" s="147"/>
      <c r="C121" s="147"/>
      <c r="D121" s="147"/>
      <c r="E121" s="147"/>
      <c r="F121" s="147"/>
      <c r="G121" s="147"/>
      <c r="I121" s="148"/>
    </row>
    <row r="122" spans="2:9" s="120" customFormat="1" ht="15.75">
      <c r="B122" s="147"/>
      <c r="C122" s="147"/>
      <c r="D122" s="147"/>
      <c r="E122" s="147"/>
      <c r="F122" s="147"/>
      <c r="G122" s="147"/>
      <c r="I122" s="148"/>
    </row>
    <row r="123" spans="2:9" s="120" customFormat="1" ht="15.75">
      <c r="B123" s="147"/>
      <c r="C123" s="147"/>
      <c r="D123" s="147"/>
      <c r="E123" s="147"/>
      <c r="F123" s="147"/>
      <c r="G123" s="147"/>
      <c r="I123" s="148"/>
    </row>
    <row r="124" spans="2:9" s="120" customFormat="1" ht="15.75">
      <c r="B124" s="147"/>
      <c r="C124" s="147"/>
      <c r="D124" s="147"/>
      <c r="E124" s="147"/>
      <c r="F124" s="147"/>
      <c r="G124" s="147"/>
      <c r="I124" s="148"/>
    </row>
    <row r="125" spans="2:9" s="120" customFormat="1" ht="15.75">
      <c r="B125" s="147"/>
      <c r="C125" s="147"/>
      <c r="D125" s="147"/>
      <c r="E125" s="147"/>
      <c r="F125" s="147"/>
      <c r="G125" s="147"/>
      <c r="I125" s="148"/>
    </row>
    <row r="126" spans="2:9" s="120" customFormat="1" ht="15.75">
      <c r="B126" s="147"/>
      <c r="C126" s="147"/>
      <c r="D126" s="147"/>
      <c r="E126" s="147"/>
      <c r="F126" s="147"/>
      <c r="G126" s="147"/>
      <c r="I126" s="148"/>
    </row>
    <row r="127" spans="2:9" s="120" customFormat="1" ht="15.75">
      <c r="B127" s="147"/>
      <c r="C127" s="147"/>
      <c r="D127" s="147"/>
      <c r="E127" s="147"/>
      <c r="F127" s="147"/>
      <c r="G127" s="147"/>
      <c r="I127" s="148"/>
    </row>
    <row r="128" spans="2:9" s="120" customFormat="1" ht="15.75">
      <c r="B128" s="147"/>
      <c r="C128" s="147"/>
      <c r="D128" s="147"/>
      <c r="E128" s="147"/>
      <c r="F128" s="147"/>
      <c r="G128" s="147"/>
      <c r="I128" s="148"/>
    </row>
    <row r="129" spans="2:9" s="120" customFormat="1" ht="15.75">
      <c r="B129" s="147"/>
      <c r="C129" s="147"/>
      <c r="D129" s="147"/>
      <c r="E129" s="147"/>
      <c r="F129" s="147"/>
      <c r="G129" s="147"/>
      <c r="I129" s="148"/>
    </row>
    <row r="130" spans="2:9" s="120" customFormat="1" ht="15.75">
      <c r="B130" s="147"/>
      <c r="C130" s="147"/>
      <c r="D130" s="147"/>
      <c r="E130" s="147"/>
      <c r="F130" s="147"/>
      <c r="G130" s="147"/>
      <c r="I130" s="148"/>
    </row>
    <row r="131" spans="2:9" s="120" customFormat="1" ht="15.75">
      <c r="B131" s="147"/>
      <c r="C131" s="147"/>
      <c r="D131" s="147"/>
      <c r="E131" s="147"/>
      <c r="F131" s="147"/>
      <c r="G131" s="147"/>
      <c r="I131" s="148"/>
    </row>
    <row r="132" spans="2:9" s="120" customFormat="1" ht="15.75">
      <c r="B132" s="147"/>
      <c r="C132" s="147"/>
      <c r="D132" s="147"/>
      <c r="E132" s="147"/>
      <c r="F132" s="147"/>
      <c r="G132" s="147"/>
      <c r="I132" s="148"/>
    </row>
    <row r="133" spans="2:9" s="120" customFormat="1" ht="15.75">
      <c r="B133" s="147"/>
      <c r="C133" s="147"/>
      <c r="D133" s="147"/>
      <c r="E133" s="147"/>
      <c r="F133" s="147"/>
      <c r="G133" s="147"/>
      <c r="I133" s="148"/>
    </row>
    <row r="134" spans="2:9" s="120" customFormat="1" ht="15.75">
      <c r="B134" s="147"/>
      <c r="C134" s="147"/>
      <c r="D134" s="147"/>
      <c r="E134" s="147"/>
      <c r="F134" s="147"/>
      <c r="G134" s="147"/>
      <c r="I134" s="148"/>
    </row>
    <row r="135" spans="2:9" s="120" customFormat="1" ht="15.75">
      <c r="B135" s="147"/>
      <c r="C135" s="147"/>
      <c r="D135" s="147"/>
      <c r="E135" s="147"/>
      <c r="F135" s="147"/>
      <c r="G135" s="147"/>
      <c r="I135" s="148"/>
    </row>
    <row r="136" spans="2:9" s="120" customFormat="1" ht="15.75">
      <c r="B136" s="147"/>
      <c r="C136" s="147"/>
      <c r="D136" s="147"/>
      <c r="E136" s="147"/>
      <c r="F136" s="147"/>
      <c r="G136" s="147"/>
      <c r="I136" s="148"/>
    </row>
    <row r="137" spans="2:9" s="120" customFormat="1" ht="15.75">
      <c r="B137" s="147"/>
      <c r="C137" s="147"/>
      <c r="D137" s="147"/>
      <c r="E137" s="147"/>
      <c r="F137" s="147"/>
      <c r="G137" s="147"/>
      <c r="I137" s="148"/>
    </row>
    <row r="138" spans="2:9" s="120" customFormat="1" ht="15.75">
      <c r="B138" s="147"/>
      <c r="C138" s="147"/>
      <c r="D138" s="147"/>
      <c r="E138" s="147"/>
      <c r="F138" s="147"/>
      <c r="G138" s="147"/>
      <c r="I138" s="148"/>
    </row>
    <row r="139" spans="2:9" s="120" customFormat="1" ht="15.75">
      <c r="B139" s="147"/>
      <c r="C139" s="147"/>
      <c r="D139" s="147"/>
      <c r="E139" s="147"/>
      <c r="F139" s="147"/>
      <c r="G139" s="147"/>
      <c r="I139" s="148"/>
    </row>
    <row r="140" spans="2:9" s="120" customFormat="1" ht="15.75">
      <c r="B140" s="147"/>
      <c r="C140" s="147"/>
      <c r="D140" s="147"/>
      <c r="E140" s="147"/>
      <c r="F140" s="147"/>
      <c r="G140" s="147"/>
      <c r="I140" s="148"/>
    </row>
    <row r="141" spans="2:9" s="120" customFormat="1" ht="15.75">
      <c r="B141" s="147"/>
      <c r="C141" s="147"/>
      <c r="D141" s="147"/>
      <c r="E141" s="147"/>
      <c r="F141" s="147"/>
      <c r="G141" s="147"/>
      <c r="I141" s="148"/>
    </row>
    <row r="142" spans="2:9" s="120" customFormat="1" ht="15.75">
      <c r="B142" s="147"/>
      <c r="C142" s="147"/>
      <c r="D142" s="147"/>
      <c r="E142" s="147"/>
      <c r="F142" s="147"/>
      <c r="G142" s="147"/>
      <c r="I142" s="148"/>
    </row>
    <row r="143" spans="2:9" s="120" customFormat="1" ht="15.75">
      <c r="B143" s="147"/>
      <c r="C143" s="147"/>
      <c r="D143" s="147"/>
      <c r="E143" s="147"/>
      <c r="F143" s="147"/>
      <c r="G143" s="147"/>
      <c r="I143" s="148"/>
    </row>
    <row r="144" spans="2:9" s="120" customFormat="1" ht="15.75">
      <c r="B144" s="147"/>
      <c r="C144" s="147"/>
      <c r="D144" s="147"/>
      <c r="E144" s="147"/>
      <c r="F144" s="147"/>
      <c r="G144" s="147"/>
      <c r="I144" s="148"/>
    </row>
  </sheetData>
  <sheetProtection/>
  <mergeCells count="1">
    <mergeCell ref="F3:I3"/>
  </mergeCells>
  <printOptions/>
  <pageMargins left="0.7874015748031497" right="0.7874015748031497" top="0.2755905511811024" bottom="1.535433070866142" header="0" footer="1.1023622047244095"/>
  <pageSetup horizontalDpi="600" verticalDpi="600" orientation="portrait" pageOrder="overThenDown" paperSize="9" r:id="rId2"/>
  <headerFooter alignWithMargins="0">
    <oddFooter>&amp;C&amp;"細明體,標準"&amp;11－&amp;"CG Times (W1),標準"&amp;P+98&amp;"細明體,標準"－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2012-10-09T08:57:43Z</dcterms:created>
  <dcterms:modified xsi:type="dcterms:W3CDTF">2012-10-09T08:57:48Z</dcterms:modified>
  <cp:category/>
  <cp:version/>
  <cp:contentType/>
  <cp:contentStatus/>
</cp:coreProperties>
</file>