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675" windowHeight="11820" activeTab="0"/>
  </bookViews>
  <sheets>
    <sheet name="105,106" sheetId="1" r:id="rId1"/>
    <sheet name="107,108" sheetId="2" r:id="rId2"/>
  </sheets>
  <definedNames>
    <definedName name="_xlnm.Print_Area" localSheetId="0">'105,106'!$A$1:$H$51</definedName>
    <definedName name="_xlnm.Print_Area" localSheetId="1">'107,108'!$A$1:$H$54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sz val="9"/>
            <rFont val="Tahoma"/>
            <family val="2"/>
          </rPr>
          <t xml:space="preserve">L11
</t>
        </r>
      </text>
    </comment>
  </commentList>
</comments>
</file>

<file path=xl/sharedStrings.xml><?xml version="1.0" encoding="utf-8"?>
<sst xmlns="http://schemas.openxmlformats.org/spreadsheetml/2006/main" count="398" uniqueCount="190">
  <si>
    <t>T8402</t>
  </si>
  <si>
    <t>L11</t>
  </si>
  <si>
    <t>第10表  家庭住宅及主要設備概況依可支配所得按戶數五等分位分</t>
  </si>
  <si>
    <t>總　平　均</t>
  </si>
  <si>
    <t>依　　可　　支　　配　　所　　得　</t>
  </si>
  <si>
    <t>按　　戶　　數　　五　　等　　分　　位　　分</t>
  </si>
  <si>
    <t>Five       equal       divisions       of</t>
  </si>
  <si>
    <t>General average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</si>
  <si>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</si>
  <si>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</si>
  <si>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</si>
  <si>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</si>
  <si>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</si>
  <si>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</si>
  <si>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</si>
  <si>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</si>
  <si>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</si>
  <si>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</si>
  <si>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</si>
  <si>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二、家庭主要設備</t>
  </si>
  <si>
    <t>B.Main household equipment (%)</t>
  </si>
  <si>
    <t>第10表  家庭住宅及主要設備概況依可支配所得按戶數五等分位分(續)</t>
  </si>
  <si>
    <t>2.Average No. per hunderd households</t>
  </si>
  <si>
    <t>　(1)彩色電視機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</si>
  <si>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</si>
  <si>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</si>
  <si>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</si>
  <si>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</si>
  <si>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</si>
  <si>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</si>
  <si>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</si>
  <si>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</si>
  <si>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</si>
  <si>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</si>
  <si>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</si>
  <si>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</si>
  <si>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</si>
  <si>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</si>
  <si>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T8403</t>
  </si>
  <si>
    <t>L08</t>
  </si>
  <si>
    <t>100年家庭收支調查報告</t>
  </si>
  <si>
    <t>The Survey of Family Income and Expenditure, 2011</t>
  </si>
  <si>
    <t>Table 10.  Household Housing and Household Facilities by Five Equal Divisions</t>
  </si>
  <si>
    <r>
      <t xml:space="preserve">                 </t>
    </r>
    <r>
      <rPr>
        <b/>
        <sz val="14"/>
        <rFont val="CG Times (W1)"/>
        <family val="1"/>
      </rPr>
      <t xml:space="preserve"> </t>
    </r>
    <r>
      <rPr>
        <b/>
        <sz val="12"/>
        <rFont val="CG Times (W1)"/>
        <family val="1"/>
      </rPr>
      <t>of Households according to Disposable Income</t>
    </r>
  </si>
  <si>
    <t xml:space="preserve">                  　　　　　　　  民 國  100  年                    </t>
  </si>
  <si>
    <t xml:space="preserve">                                                            2 0 1 1                                                  </t>
  </si>
  <si>
    <t>households      according      to      disposable      income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</si>
  <si>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</si>
  <si>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</si>
  <si>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</si>
  <si>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自有(戶內經常居住成員所擁有)</t>
    </r>
  </si>
  <si>
    <r>
      <t>　　</t>
    </r>
    <r>
      <rPr>
        <sz val="10"/>
        <rFont val="CG Times (W1)"/>
        <family val="1"/>
      </rPr>
      <t>(1)Self-owned (by usually living
             member of this household)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</si>
  <si>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 xml:space="preserve">不住在一起的配偶、父母
</t>
    </r>
    <r>
      <rPr>
        <sz val="9"/>
        <rFont val="CG Times (W1)"/>
        <family val="1"/>
      </rPr>
      <t xml:space="preserve">            </t>
    </r>
    <r>
      <rPr>
        <sz val="9"/>
        <rFont val="華康細圓體"/>
        <family val="3"/>
      </rPr>
      <t>或子女所擁有</t>
    </r>
  </si>
  <si>
    <r>
      <t>　　</t>
    </r>
    <r>
      <rPr>
        <sz val="10"/>
        <rFont val="CG Times (W1)"/>
        <family val="1"/>
      </rPr>
      <t>(2)Owned by spouse, parents 
             or children not living together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</si>
  <si>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</si>
  <si>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(3)Rented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</si>
  <si>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其他(含配住及借用)</t>
    </r>
  </si>
  <si>
    <r>
      <t>　　</t>
    </r>
    <r>
      <rPr>
        <sz val="10"/>
        <rFont val="CG Times (W1)"/>
        <family val="1"/>
      </rPr>
      <t>(4)Allotted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</si>
  <si>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</si>
  <si>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</si>
  <si>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</si>
  <si>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</si>
  <si>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</si>
  <si>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</si>
  <si>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</si>
  <si>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</si>
  <si>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</si>
  <si>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</si>
  <si>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</si>
  <si>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</si>
  <si>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</si>
  <si>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</si>
  <si>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</si>
  <si>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</si>
  <si>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</si>
  <si>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</si>
  <si>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</si>
  <si>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5.Parking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</si>
  <si>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</si>
  <si>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</si>
  <si>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</si>
  <si>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</si>
  <si>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</si>
  <si>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</si>
  <si>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</si>
  <si>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</si>
  <si>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</si>
  <si>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</si>
  <si>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</si>
  <si>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</t>
    </r>
  </si>
  <si>
    <r>
      <t xml:space="preserve">　　         </t>
    </r>
    <r>
      <rPr>
        <sz val="9"/>
        <rFont val="華康細圓體"/>
        <family val="3"/>
      </rPr>
      <t>一般彩色電視機</t>
    </r>
  </si>
  <si>
    <r>
      <t>　</t>
    </r>
    <r>
      <rPr>
        <sz val="10"/>
        <rFont val="CG Times (W1)"/>
        <family val="1"/>
      </rPr>
      <t xml:space="preserve">         Non-LCD TV</t>
    </r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</si>
  <si>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</si>
  <si>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10"/>
        <rFont val="CG Times (W1)"/>
        <family val="1"/>
      </rPr>
      <t xml:space="preserve">     LCD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PDP TV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</si>
  <si>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</si>
  <si>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</si>
  <si>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</si>
  <si>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</si>
  <si>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</si>
  <si>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</si>
  <si>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</si>
  <si>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</si>
  <si>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</si>
  <si>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</si>
  <si>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</si>
  <si>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</si>
  <si>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</si>
  <si>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(8)Cable TV(MOD included)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</si>
  <si>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</si>
  <si>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</si>
  <si>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</si>
  <si>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</si>
  <si>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</si>
  <si>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</si>
  <si>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連網(使用電腦或其他設備)</t>
    </r>
  </si>
  <si>
    <r>
      <t>　　</t>
    </r>
    <r>
      <rPr>
        <sz val="10"/>
        <rFont val="CG Times (W1)"/>
        <family val="1"/>
      </rPr>
      <t>(12)Internet facility</t>
    </r>
  </si>
  <si>
    <r>
      <t xml:space="preserve">                 </t>
    </r>
    <r>
      <rPr>
        <b/>
        <sz val="14"/>
        <rFont val="CG Times (W1)"/>
        <family val="1"/>
      </rPr>
      <t xml:space="preserve"> </t>
    </r>
    <r>
      <rPr>
        <b/>
        <sz val="12"/>
        <rFont val="CG Times (W1)"/>
        <family val="1"/>
      </rPr>
      <t>of Households according to Disposable Income (Cont.)</t>
    </r>
  </si>
  <si>
    <t>households     according     to     disposable     income</t>
  </si>
  <si>
    <t>　(13)汽車</t>
  </si>
  <si>
    <t>　(13)Sedan vehicle</t>
  </si>
  <si>
    <t>　(14)機車</t>
  </si>
  <si>
    <t>　(14)Motorcycle</t>
  </si>
  <si>
    <t>　(15)電磁爐</t>
  </si>
  <si>
    <t>　(15)Electro-magnetic oven</t>
  </si>
  <si>
    <t>　(16)冷暖氣機</t>
  </si>
  <si>
    <t>　(16)Air conditioner</t>
  </si>
  <si>
    <t>　(17)除濕機</t>
  </si>
  <si>
    <t>　(17)Dehumidifier</t>
  </si>
  <si>
    <t>　(18)洗衣機</t>
  </si>
  <si>
    <t>　(18)Washing machine</t>
  </si>
  <si>
    <t>　(19)烘衣機</t>
  </si>
  <si>
    <t>　(19)Drier</t>
  </si>
  <si>
    <t>　(20)空氣清淨機</t>
  </si>
  <si>
    <t>　(20)Air-clean machine</t>
  </si>
  <si>
    <t>　(21)濾水器</t>
  </si>
  <si>
    <t>　(21)Water filter machine</t>
  </si>
  <si>
    <t>　(22)吸塵器</t>
  </si>
  <si>
    <t>　(22)Vacuum cleaner</t>
  </si>
  <si>
    <t>　(23)熱水器</t>
  </si>
  <si>
    <t>　(23)Geyser</t>
  </si>
  <si>
    <t>　(24)開飲機</t>
  </si>
  <si>
    <t>　(24)Hot-warm water fountain</t>
  </si>
  <si>
    <t>　(25)微波爐</t>
  </si>
  <si>
    <t>　(25)Microwave oven</t>
  </si>
  <si>
    <t>　(26)報紙</t>
  </si>
  <si>
    <t>　(26)Newspaper</t>
  </si>
  <si>
    <t>　(27)期刊雜誌</t>
  </si>
  <si>
    <t>　(27)Magazine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</si>
  <si>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</si>
  <si>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(1)Color TV</t>
  </si>
  <si>
    <t>　         一般彩色電視機</t>
  </si>
  <si>
    <t>　     Non-LCD TV</t>
  </si>
  <si>
    <t>　         液晶、電漿電視</t>
  </si>
  <si>
    <t>　      LCD、PDP TV</t>
  </si>
  <si>
    <t>　(6)數位相機</t>
  </si>
  <si>
    <t>　(6)Digital camera</t>
  </si>
  <si>
    <t>　(7)電視遊樂器</t>
  </si>
  <si>
    <t>　(7)Video game</t>
  </si>
  <si>
    <t>　(8)有線電視頻道設備(含多媒體隨選視訊)</t>
  </si>
  <si>
    <t>　(8)Cable TV(MOD included)</t>
  </si>
  <si>
    <t>　(12)汽車</t>
  </si>
  <si>
    <t>　(12)Sedan vehicle</t>
  </si>
  <si>
    <t>　(13)機車</t>
  </si>
  <si>
    <t>　(13)Motorcycle</t>
  </si>
  <si>
    <t>　(14)電磁爐</t>
  </si>
  <si>
    <t>　(14)Electro-magnetic oven</t>
  </si>
  <si>
    <t>　(15)冷暖氣機</t>
  </si>
  <si>
    <t>　(15)Air conditioner</t>
  </si>
  <si>
    <t>　(16)除濕機</t>
  </si>
  <si>
    <t>　(16)Dehumidifier</t>
  </si>
  <si>
    <t>　(17)洗衣機</t>
  </si>
  <si>
    <t>　(17)Washing machine</t>
  </si>
  <si>
    <t>　(18)烘衣機</t>
  </si>
  <si>
    <t>　(18)Drier</t>
  </si>
  <si>
    <t>　(19)空氣清淨機</t>
  </si>
  <si>
    <t>　(19)Air-clean machine</t>
  </si>
  <si>
    <t>　(20)濾水器</t>
  </si>
  <si>
    <t>　(20)Water filter machine</t>
  </si>
  <si>
    <t>　(21)吸塵器</t>
  </si>
  <si>
    <t>　(21)Vacuum cleaner</t>
  </si>
  <si>
    <t>　(22)熱水器</t>
  </si>
  <si>
    <t>　(22)Geyser</t>
  </si>
  <si>
    <t>　(23)開飲機</t>
  </si>
  <si>
    <t>　(23)Hot-warm water fountain</t>
  </si>
  <si>
    <t>　(24)微波爐</t>
  </si>
  <si>
    <t>　(24)Microwave oven</t>
  </si>
  <si>
    <t>　(25)報紙</t>
  </si>
  <si>
    <t>　(25)Newspaper</t>
  </si>
  <si>
    <t>　(26)期刊雜誌</t>
  </si>
  <si>
    <t xml:space="preserve">    (26)Magazine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</si>
</sst>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00000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  <numFmt numFmtId="191" formatCode="0.00000000_);[Red]\(0.00000000\)"/>
  </numFmts>
  <fonts count="5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4"/>
      <name val="CG Times (W1)"/>
      <family val="1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b/>
      <sz val="10"/>
      <name val="Times New Roman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sz val="10"/>
      <name val="新細明體"/>
      <family val="1"/>
    </font>
    <font>
      <sz val="9"/>
      <name val="細明體"/>
      <family val="3"/>
    </font>
    <font>
      <b/>
      <sz val="9"/>
      <name val="新細明體"/>
      <family val="1"/>
    </font>
    <font>
      <sz val="9"/>
      <name val="華康中明體"/>
      <family val="3"/>
    </font>
    <font>
      <sz val="10"/>
      <name val="CG Times (WN)"/>
      <family val="1"/>
    </font>
    <font>
      <b/>
      <sz val="9"/>
      <name val="細明體"/>
      <family val="3"/>
    </font>
    <font>
      <sz val="9.5"/>
      <name val="新細明體"/>
      <family val="1"/>
    </font>
    <font>
      <sz val="9"/>
      <name val="Tahoma"/>
      <family val="2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right" vertical="center"/>
    </xf>
    <xf numFmtId="0" fontId="24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25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31" fillId="0" borderId="0" xfId="0" applyFont="1" applyAlignment="1">
      <alignment horizontal="left" vertical="center"/>
    </xf>
    <xf numFmtId="0" fontId="32" fillId="0" borderId="10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5" fillId="0" borderId="10" xfId="0" applyFont="1" applyBorder="1" applyAlignment="1">
      <alignment vertical="top"/>
    </xf>
    <xf numFmtId="0" fontId="33" fillId="0" borderId="10" xfId="0" applyFont="1" applyBorder="1" applyAlignment="1">
      <alignment vertical="top"/>
    </xf>
    <xf numFmtId="0" fontId="24" fillId="0" borderId="0" xfId="0" applyFont="1" applyAlignment="1">
      <alignment vertical="top"/>
    </xf>
    <xf numFmtId="0" fontId="34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Continuous" vertical="center" wrapText="1"/>
    </xf>
    <xf numFmtId="0" fontId="32" fillId="0" borderId="0" xfId="0" applyFont="1" applyBorder="1" applyAlignment="1">
      <alignment horizontal="centerContinuous" wrapText="1"/>
    </xf>
    <xf numFmtId="0" fontId="32" fillId="0" borderId="11" xfId="0" applyFont="1" applyBorder="1" applyAlignment="1">
      <alignment horizontal="centerContinuous" wrapText="1"/>
    </xf>
    <xf numFmtId="0" fontId="35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Continuous" vertical="top" wrapText="1"/>
    </xf>
    <xf numFmtId="0" fontId="24" fillId="0" borderId="15" xfId="0" applyFont="1" applyBorder="1" applyAlignment="1">
      <alignment horizontal="centerContinuous" vertical="top" wrapText="1"/>
    </xf>
    <xf numFmtId="0" fontId="0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distributed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Continuous" vertical="center" wrapText="1"/>
    </xf>
    <xf numFmtId="0" fontId="0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7" fillId="0" borderId="11" xfId="33" applyFont="1" applyBorder="1" applyAlignment="1">
      <alignment vertical="center"/>
      <protection/>
    </xf>
    <xf numFmtId="3" fontId="38" fillId="0" borderId="0" xfId="33" applyNumberFormat="1" applyFont="1" applyAlignment="1">
      <alignment horizontal="right" vertical="center"/>
      <protection/>
    </xf>
    <xf numFmtId="0" fontId="39" fillId="0" borderId="17" xfId="33" applyFont="1" applyBorder="1" applyAlignment="1">
      <alignment vertical="center"/>
      <protection/>
    </xf>
    <xf numFmtId="0" fontId="24" fillId="0" borderId="0" xfId="33" applyFont="1" applyAlignment="1">
      <alignment vertical="center"/>
      <protection/>
    </xf>
    <xf numFmtId="2" fontId="38" fillId="0" borderId="0" xfId="33" applyNumberFormat="1" applyFont="1" applyAlignment="1">
      <alignment horizontal="right" vertical="center"/>
      <protection/>
    </xf>
    <xf numFmtId="2" fontId="25" fillId="0" borderId="0" xfId="33" applyNumberFormat="1" applyFont="1" applyAlignment="1">
      <alignment horizontal="right" vertical="center"/>
      <protection/>
    </xf>
    <xf numFmtId="0" fontId="42" fillId="0" borderId="11" xfId="33" applyFont="1" applyBorder="1" applyAlignment="1">
      <alignment vertical="center"/>
      <protection/>
    </xf>
    <xf numFmtId="0" fontId="43" fillId="0" borderId="17" xfId="33" applyFont="1" applyBorder="1" applyAlignment="1">
      <alignment vertical="center"/>
      <protection/>
    </xf>
    <xf numFmtId="0" fontId="22" fillId="0" borderId="11" xfId="33" applyFont="1" applyBorder="1" applyAlignment="1">
      <alignment vertical="center"/>
      <protection/>
    </xf>
    <xf numFmtId="0" fontId="46" fillId="0" borderId="17" xfId="33" applyFont="1" applyBorder="1" applyAlignment="1">
      <alignment vertical="center" wrapText="1"/>
      <protection/>
    </xf>
    <xf numFmtId="0" fontId="22" fillId="0" borderId="11" xfId="33" applyFont="1" applyBorder="1" applyAlignment="1">
      <alignment vertical="center" wrapText="1"/>
      <protection/>
    </xf>
    <xf numFmtId="0" fontId="46" fillId="0" borderId="17" xfId="33" applyFont="1" applyBorder="1" applyAlignment="1">
      <alignment vertical="center"/>
      <protection/>
    </xf>
    <xf numFmtId="0" fontId="48" fillId="0" borderId="11" xfId="33" applyFont="1" applyBorder="1" applyAlignment="1">
      <alignment vertical="center"/>
      <protection/>
    </xf>
    <xf numFmtId="0" fontId="37" fillId="0" borderId="11" xfId="33" applyFont="1" applyFill="1" applyBorder="1" applyAlignment="1">
      <alignment vertical="center"/>
      <protection/>
    </xf>
    <xf numFmtId="0" fontId="43" fillId="0" borderId="17" xfId="33" applyFont="1" applyBorder="1" applyAlignment="1">
      <alignment vertical="center" wrapText="1"/>
      <protection/>
    </xf>
    <xf numFmtId="0" fontId="22" fillId="0" borderId="11" xfId="33" applyFont="1" applyFill="1" applyBorder="1" applyAlignment="1">
      <alignment vertical="center"/>
      <protection/>
    </xf>
    <xf numFmtId="0" fontId="22" fillId="0" borderId="11" xfId="33" applyFont="1" applyFill="1" applyBorder="1" applyAlignment="1">
      <alignment vertical="center" wrapText="1"/>
      <protection/>
    </xf>
    <xf numFmtId="0" fontId="34" fillId="0" borderId="18" xfId="33" applyFont="1" applyBorder="1" applyAlignment="1">
      <alignment vertical="center"/>
      <protection/>
    </xf>
    <xf numFmtId="0" fontId="24" fillId="0" borderId="10" xfId="33" applyFont="1" applyBorder="1" applyAlignment="1">
      <alignment vertical="center"/>
      <protection/>
    </xf>
    <xf numFmtId="0" fontId="25" fillId="0" borderId="10" xfId="33" applyFont="1" applyBorder="1" applyAlignment="1">
      <alignment vertical="center"/>
      <protection/>
    </xf>
    <xf numFmtId="0" fontId="24" fillId="0" borderId="19" xfId="33" applyFont="1" applyBorder="1" applyAlignment="1">
      <alignment vertical="center"/>
      <protection/>
    </xf>
    <xf numFmtId="0" fontId="34" fillId="0" borderId="0" xfId="33" applyFont="1" applyAlignment="1">
      <alignment vertical="center"/>
      <protection/>
    </xf>
    <xf numFmtId="0" fontId="25" fillId="0" borderId="0" xfId="33" applyFont="1" applyAlignment="1">
      <alignment vertical="center"/>
      <protection/>
    </xf>
    <xf numFmtId="0" fontId="34" fillId="0" borderId="0" xfId="0" applyFont="1" applyAlignment="1">
      <alignment vertical="center"/>
    </xf>
    <xf numFmtId="0" fontId="50" fillId="0" borderId="14" xfId="0" applyFont="1" applyBorder="1" applyAlignment="1">
      <alignment horizontal="centerContinuous" vertical="top" wrapText="1"/>
    </xf>
    <xf numFmtId="0" fontId="50" fillId="0" borderId="15" xfId="0" applyFont="1" applyBorder="1" applyAlignment="1">
      <alignment horizontal="centerContinuous" vertical="top" wrapText="1"/>
    </xf>
    <xf numFmtId="0" fontId="0" fillId="0" borderId="20" xfId="0" applyBorder="1" applyAlignment="1">
      <alignment/>
    </xf>
    <xf numFmtId="2" fontId="25" fillId="0" borderId="0" xfId="33" applyNumberFormat="1" applyFont="1" applyAlignment="1">
      <alignment vertical="center"/>
      <protection/>
    </xf>
    <xf numFmtId="0" fontId="41" fillId="0" borderId="11" xfId="33" applyFont="1" applyBorder="1" applyAlignment="1">
      <alignment vertical="center"/>
      <protection/>
    </xf>
    <xf numFmtId="0" fontId="0" fillId="0" borderId="0" xfId="33">
      <alignment/>
      <protection/>
    </xf>
    <xf numFmtId="0" fontId="52" fillId="0" borderId="17" xfId="33" applyFont="1" applyBorder="1" applyAlignment="1">
      <alignment vertical="center"/>
      <protection/>
    </xf>
    <xf numFmtId="0" fontId="0" fillId="0" borderId="18" xfId="33" applyBorder="1" applyAlignment="1">
      <alignment vertical="center"/>
      <protection/>
    </xf>
    <xf numFmtId="0" fontId="0" fillId="0" borderId="10" xfId="33" applyBorder="1" applyAlignment="1">
      <alignment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87-108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P95"/>
  <sheetViews>
    <sheetView showGridLines="0" tabSelected="1" workbookViewId="0" topLeftCell="A1">
      <selection activeCell="A18" sqref="A18"/>
    </sheetView>
  </sheetViews>
  <sheetFormatPr defaultColWidth="9.00390625" defaultRowHeight="15.75"/>
  <cols>
    <col min="1" max="1" width="30.625" style="69" customWidth="1"/>
    <col min="2" max="2" width="16.125" style="2" customWidth="1"/>
    <col min="3" max="4" width="16.125" style="3" customWidth="1"/>
    <col min="5" max="7" width="14.625" style="3" customWidth="1"/>
    <col min="8" max="8" width="29.375" style="2" customWidth="1"/>
    <col min="9" max="16384" width="9.00390625" style="2" customWidth="1"/>
  </cols>
  <sheetData>
    <row r="1" spans="1:42" ht="15.75" customHeight="1">
      <c r="A1" s="1" t="s">
        <v>40</v>
      </c>
      <c r="G1" s="4"/>
      <c r="H1" s="5" t="s">
        <v>41</v>
      </c>
      <c r="AA1" s="4">
        <v>7959828</v>
      </c>
      <c r="AB1" s="4">
        <v>1591966</v>
      </c>
      <c r="AC1" s="4">
        <v>1591966</v>
      </c>
      <c r="AD1" s="4">
        <v>1591966</v>
      </c>
      <c r="AE1" s="4">
        <v>1591966</v>
      </c>
      <c r="AF1" s="4">
        <v>1591964</v>
      </c>
      <c r="AG1" s="4">
        <v>0</v>
      </c>
      <c r="AH1" s="4">
        <v>0</v>
      </c>
      <c r="AI1" s="4">
        <v>0</v>
      </c>
      <c r="AJ1" s="4">
        <v>0</v>
      </c>
      <c r="AK1" s="4">
        <v>0</v>
      </c>
      <c r="AL1" s="4" t="s">
        <v>0</v>
      </c>
      <c r="AM1" s="4" t="s">
        <v>1</v>
      </c>
      <c r="AN1" s="4">
        <v>11</v>
      </c>
      <c r="AO1" s="4">
        <v>1</v>
      </c>
      <c r="AP1" s="4">
        <v>1</v>
      </c>
    </row>
    <row r="2" spans="1:42" ht="9.75" customHeight="1">
      <c r="A2" s="4"/>
      <c r="B2" s="6"/>
      <c r="C2" s="4"/>
      <c r="D2" s="4"/>
      <c r="E2" s="4"/>
      <c r="F2" s="4"/>
      <c r="G2" s="4"/>
      <c r="H2" s="4"/>
      <c r="AA2" s="4">
        <v>3.2891617677</v>
      </c>
      <c r="AB2" s="4">
        <v>1.8918278723</v>
      </c>
      <c r="AC2" s="4">
        <v>2.8302665014</v>
      </c>
      <c r="AD2" s="4">
        <v>3.5006705647</v>
      </c>
      <c r="AE2" s="4">
        <v>3.9526610758</v>
      </c>
      <c r="AF2" s="4">
        <v>4.2703840571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 t="s">
        <v>0</v>
      </c>
      <c r="AM2" s="4" t="s">
        <v>1</v>
      </c>
      <c r="AN2" s="4">
        <v>11</v>
      </c>
      <c r="AO2" s="4">
        <v>1</v>
      </c>
      <c r="AP2" s="4">
        <v>2</v>
      </c>
    </row>
    <row r="3" spans="1:42" ht="18" customHeight="1">
      <c r="A3" s="7" t="s">
        <v>2</v>
      </c>
      <c r="B3" s="8"/>
      <c r="C3" s="9"/>
      <c r="D3" s="10"/>
      <c r="E3" s="11" t="s">
        <v>42</v>
      </c>
      <c r="F3" s="10"/>
      <c r="G3" s="10"/>
      <c r="H3" s="6"/>
      <c r="AA3" s="4">
        <v>2.5877791381</v>
      </c>
      <c r="AB3" s="4">
        <v>1.6758030508</v>
      </c>
      <c r="AC3" s="4">
        <v>2.2391465318</v>
      </c>
      <c r="AD3" s="4">
        <v>2.6442100417</v>
      </c>
      <c r="AE3" s="4">
        <v>3.027767477</v>
      </c>
      <c r="AF3" s="4">
        <v>3.351969549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 t="s">
        <v>0</v>
      </c>
      <c r="AM3" s="4" t="s">
        <v>1</v>
      </c>
      <c r="AN3" s="4">
        <v>11</v>
      </c>
      <c r="AO3" s="4">
        <v>1</v>
      </c>
      <c r="AP3" s="4">
        <v>3</v>
      </c>
    </row>
    <row r="4" spans="1:42" ht="19.5" customHeight="1">
      <c r="A4" s="12"/>
      <c r="B4" s="6"/>
      <c r="C4" s="4"/>
      <c r="D4" s="4"/>
      <c r="E4" s="13" t="s">
        <v>43</v>
      </c>
      <c r="F4"/>
      <c r="G4" s="4"/>
      <c r="H4" s="4"/>
      <c r="AA4" s="4">
        <v>1.4881909073</v>
      </c>
      <c r="AB4" s="4">
        <v>0.5414961994</v>
      </c>
      <c r="AC4" s="4">
        <v>1.1137262741</v>
      </c>
      <c r="AD4" s="4">
        <v>1.5833592757</v>
      </c>
      <c r="AE4" s="4">
        <v>1.9169891675</v>
      </c>
      <c r="AF4" s="4">
        <v>2.2853846213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 t="s">
        <v>0</v>
      </c>
      <c r="AM4" s="4" t="s">
        <v>1</v>
      </c>
      <c r="AN4" s="4">
        <v>11</v>
      </c>
      <c r="AO4" s="4">
        <v>1</v>
      </c>
      <c r="AP4" s="4">
        <v>4</v>
      </c>
    </row>
    <row r="5" spans="1:42" s="19" customFormat="1" ht="16.5" thickBot="1">
      <c r="A5" s="14" t="s">
        <v>44</v>
      </c>
      <c r="B5" s="15"/>
      <c r="C5" s="16"/>
      <c r="D5" s="17"/>
      <c r="E5" s="18" t="s">
        <v>45</v>
      </c>
      <c r="F5" s="17"/>
      <c r="G5" s="17"/>
      <c r="H5" s="15"/>
      <c r="AA5" s="4">
        <v>1.6801096542</v>
      </c>
      <c r="AB5" s="4">
        <v>1.0609617206</v>
      </c>
      <c r="AC5" s="4">
        <v>1.2921203499</v>
      </c>
      <c r="AD5" s="4">
        <v>1.6425228319</v>
      </c>
      <c r="AE5" s="4">
        <v>1.9753329232</v>
      </c>
      <c r="AF5" s="4">
        <v>2.429611387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 t="s">
        <v>0</v>
      </c>
      <c r="AM5" s="4" t="s">
        <v>1</v>
      </c>
      <c r="AN5" s="4">
        <v>11</v>
      </c>
      <c r="AO5" s="4">
        <v>1</v>
      </c>
      <c r="AP5" s="4">
        <v>5</v>
      </c>
    </row>
    <row r="6" spans="1:42" s="26" customFormat="1" ht="13.5" customHeight="1" thickTop="1">
      <c r="A6" s="20"/>
      <c r="B6" s="21" t="s">
        <v>3</v>
      </c>
      <c r="C6" s="22" t="s">
        <v>4</v>
      </c>
      <c r="D6" s="23"/>
      <c r="E6" s="22" t="s">
        <v>5</v>
      </c>
      <c r="F6" s="23"/>
      <c r="G6" s="24"/>
      <c r="H6" s="25"/>
      <c r="AA6" s="4">
        <v>84.584038932</v>
      </c>
      <c r="AB6" s="4">
        <v>74.401484586</v>
      </c>
      <c r="AC6" s="4">
        <v>79.613211724</v>
      </c>
      <c r="AD6" s="4">
        <v>84.829646066</v>
      </c>
      <c r="AE6" s="4">
        <v>89.869920964</v>
      </c>
      <c r="AF6" s="4">
        <v>94.205943407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 t="s">
        <v>0</v>
      </c>
      <c r="AM6" s="4" t="s">
        <v>1</v>
      </c>
      <c r="AN6" s="4">
        <v>11</v>
      </c>
      <c r="AO6" s="4">
        <v>1</v>
      </c>
      <c r="AP6" s="4">
        <v>6</v>
      </c>
    </row>
    <row r="7" spans="1:42" s="32" customFormat="1" ht="12.75" customHeight="1">
      <c r="A7" s="27"/>
      <c r="B7" s="28"/>
      <c r="C7" s="29" t="s">
        <v>6</v>
      </c>
      <c r="D7" s="29"/>
      <c r="E7" s="29" t="s">
        <v>46</v>
      </c>
      <c r="F7" s="29"/>
      <c r="G7" s="30"/>
      <c r="H7" s="31"/>
      <c r="AA7" s="4">
        <v>3.866223724</v>
      </c>
      <c r="AB7" s="4">
        <v>6.4973213161</v>
      </c>
      <c r="AC7" s="4">
        <v>5.4517634582</v>
      </c>
      <c r="AD7" s="4">
        <v>3.6693396273</v>
      </c>
      <c r="AE7" s="4">
        <v>2.3280590915</v>
      </c>
      <c r="AF7" s="4">
        <v>1.3846320094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 t="s">
        <v>0</v>
      </c>
      <c r="AM7" s="4" t="s">
        <v>1</v>
      </c>
      <c r="AN7" s="4">
        <v>11</v>
      </c>
      <c r="AO7" s="4">
        <v>1</v>
      </c>
      <c r="AP7" s="4">
        <v>7</v>
      </c>
    </row>
    <row r="8" spans="1:42" s="39" customFormat="1" ht="13.5" customHeight="1">
      <c r="A8" s="33"/>
      <c r="B8" s="34" t="s">
        <v>7</v>
      </c>
      <c r="C8" s="35">
        <v>1</v>
      </c>
      <c r="D8" s="36">
        <v>2</v>
      </c>
      <c r="E8" s="36">
        <v>3</v>
      </c>
      <c r="F8" s="37">
        <v>4</v>
      </c>
      <c r="G8" s="36">
        <v>5</v>
      </c>
      <c r="H8" s="38"/>
      <c r="AA8" s="4">
        <v>8.712598364</v>
      </c>
      <c r="AB8" s="4">
        <v>12.531280197</v>
      </c>
      <c r="AC8" s="4">
        <v>11.931880874</v>
      </c>
      <c r="AD8" s="4">
        <v>9.2458551223</v>
      </c>
      <c r="AE8" s="4">
        <v>6.5337652688</v>
      </c>
      <c r="AF8" s="4">
        <v>3.3202035841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 t="s">
        <v>0</v>
      </c>
      <c r="AM8" s="4" t="s">
        <v>1</v>
      </c>
      <c r="AN8" s="4">
        <v>11</v>
      </c>
      <c r="AO8" s="4">
        <v>1</v>
      </c>
      <c r="AP8" s="4">
        <v>8</v>
      </c>
    </row>
    <row r="9" spans="1:42" s="39" customFormat="1" ht="4.5" customHeight="1">
      <c r="A9" s="40"/>
      <c r="B9" s="41"/>
      <c r="C9" s="42"/>
      <c r="D9" s="43"/>
      <c r="E9" s="43"/>
      <c r="F9" s="43"/>
      <c r="G9" s="44"/>
      <c r="H9" s="45"/>
      <c r="AA9" s="4">
        <v>0.1246820735</v>
      </c>
      <c r="AB9" s="4">
        <v>0.0548716338</v>
      </c>
      <c r="AC9" s="4">
        <v>0.0542404148</v>
      </c>
      <c r="AD9" s="4">
        <v>0.2033202031</v>
      </c>
      <c r="AE9" s="4">
        <v>0.1544604397</v>
      </c>
      <c r="AF9" s="4">
        <v>0.1565177161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 t="s">
        <v>0</v>
      </c>
      <c r="AM9" s="4" t="s">
        <v>1</v>
      </c>
      <c r="AN9" s="4">
        <v>11</v>
      </c>
      <c r="AO9" s="4">
        <v>1</v>
      </c>
      <c r="AP9" s="4">
        <v>9</v>
      </c>
    </row>
    <row r="10" spans="1:42" s="49" customFormat="1" ht="13.5" customHeight="1">
      <c r="A10" s="46" t="s">
        <v>8</v>
      </c>
      <c r="B10" s="47">
        <f aca="true" t="shared" si="0" ref="B10:G10">+AA1</f>
        <v>7959828</v>
      </c>
      <c r="C10" s="47">
        <f t="shared" si="0"/>
        <v>1591966</v>
      </c>
      <c r="D10" s="47">
        <f t="shared" si="0"/>
        <v>1591966</v>
      </c>
      <c r="E10" s="47">
        <f t="shared" si="0"/>
        <v>1591966</v>
      </c>
      <c r="F10" s="47">
        <f t="shared" si="0"/>
        <v>1591966</v>
      </c>
      <c r="G10" s="47">
        <f t="shared" si="0"/>
        <v>1591964</v>
      </c>
      <c r="H10" s="48" t="s">
        <v>9</v>
      </c>
      <c r="AA10" s="4">
        <v>2.7124569067</v>
      </c>
      <c r="AB10" s="4">
        <v>6.5150422677</v>
      </c>
      <c r="AC10" s="4">
        <v>2.9489035287</v>
      </c>
      <c r="AD10" s="4">
        <v>2.0518389813</v>
      </c>
      <c r="AE10" s="4">
        <v>1.113794236</v>
      </c>
      <c r="AF10" s="4">
        <v>0.9327032838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 t="s">
        <v>0</v>
      </c>
      <c r="AM10" s="4" t="s">
        <v>1</v>
      </c>
      <c r="AN10" s="4">
        <v>11</v>
      </c>
      <c r="AO10" s="4">
        <v>1</v>
      </c>
      <c r="AP10" s="4">
        <v>10</v>
      </c>
    </row>
    <row r="11" spans="1:42" s="49" customFormat="1" ht="13.5" customHeight="1">
      <c r="A11" s="46" t="s">
        <v>10</v>
      </c>
      <c r="B11" s="50">
        <f aca="true" t="shared" si="1" ref="B11:G14">ROUND(AA2,2)</f>
        <v>3.29</v>
      </c>
      <c r="C11" s="50">
        <f t="shared" si="1"/>
        <v>1.89</v>
      </c>
      <c r="D11" s="50">
        <f t="shared" si="1"/>
        <v>2.83</v>
      </c>
      <c r="E11" s="50">
        <f t="shared" si="1"/>
        <v>3.5</v>
      </c>
      <c r="F11" s="50">
        <f t="shared" si="1"/>
        <v>3.95</v>
      </c>
      <c r="G11" s="50">
        <f t="shared" si="1"/>
        <v>4.27</v>
      </c>
      <c r="H11" s="48" t="s">
        <v>11</v>
      </c>
      <c r="AA11" s="4">
        <v>95.710763351</v>
      </c>
      <c r="AB11" s="4">
        <v>97.199452448</v>
      </c>
      <c r="AC11" s="4">
        <v>95.781721756</v>
      </c>
      <c r="AD11" s="4">
        <v>94.734247143</v>
      </c>
      <c r="AE11" s="4">
        <v>95.00949559</v>
      </c>
      <c r="AF11" s="4">
        <v>95.828899969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 t="s">
        <v>0</v>
      </c>
      <c r="AM11" s="4" t="s">
        <v>1</v>
      </c>
      <c r="AN11" s="4">
        <v>11</v>
      </c>
      <c r="AO11" s="4">
        <v>1</v>
      </c>
      <c r="AP11" s="4">
        <v>11</v>
      </c>
    </row>
    <row r="12" spans="1:42" s="49" customFormat="1" ht="13.5" customHeight="1">
      <c r="A12" s="46" t="s">
        <v>12</v>
      </c>
      <c r="B12" s="50">
        <f t="shared" si="1"/>
        <v>2.59</v>
      </c>
      <c r="C12" s="50">
        <f t="shared" si="1"/>
        <v>1.68</v>
      </c>
      <c r="D12" s="50">
        <f t="shared" si="1"/>
        <v>2.24</v>
      </c>
      <c r="E12" s="50">
        <f t="shared" si="1"/>
        <v>2.64</v>
      </c>
      <c r="F12" s="50">
        <f t="shared" si="1"/>
        <v>3.03</v>
      </c>
      <c r="G12" s="50">
        <f t="shared" si="1"/>
        <v>3.35</v>
      </c>
      <c r="H12" s="48" t="s">
        <v>13</v>
      </c>
      <c r="AA12" s="4">
        <v>4.2892366485</v>
      </c>
      <c r="AB12" s="4">
        <v>2.8005475517</v>
      </c>
      <c r="AC12" s="4">
        <v>4.2182782444</v>
      </c>
      <c r="AD12" s="4">
        <v>5.2657528569</v>
      </c>
      <c r="AE12" s="4">
        <v>4.9905044098</v>
      </c>
      <c r="AF12" s="4">
        <v>4.1711000315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 t="s">
        <v>0</v>
      </c>
      <c r="AM12" s="4" t="s">
        <v>1</v>
      </c>
      <c r="AN12" s="4">
        <v>11</v>
      </c>
      <c r="AO12" s="4">
        <v>1</v>
      </c>
      <c r="AP12" s="4">
        <v>12</v>
      </c>
    </row>
    <row r="13" spans="1:42" s="49" customFormat="1" ht="13.5" customHeight="1">
      <c r="A13" s="46" t="s">
        <v>14</v>
      </c>
      <c r="B13" s="50">
        <f t="shared" si="1"/>
        <v>1.49</v>
      </c>
      <c r="C13" s="50">
        <f t="shared" si="1"/>
        <v>0.54</v>
      </c>
      <c r="D13" s="50">
        <f t="shared" si="1"/>
        <v>1.11</v>
      </c>
      <c r="E13" s="50">
        <f t="shared" si="1"/>
        <v>1.58</v>
      </c>
      <c r="F13" s="50">
        <f t="shared" si="1"/>
        <v>1.92</v>
      </c>
      <c r="G13" s="50">
        <f t="shared" si="1"/>
        <v>2.29</v>
      </c>
      <c r="H13" s="48" t="s">
        <v>15</v>
      </c>
      <c r="AA13" s="4">
        <v>10.410470469</v>
      </c>
      <c r="AB13" s="4">
        <v>25.06656337</v>
      </c>
      <c r="AC13" s="4">
        <v>11.784182588</v>
      </c>
      <c r="AD13" s="4">
        <v>7.9079511227</v>
      </c>
      <c r="AE13" s="4">
        <v>4.5794676904</v>
      </c>
      <c r="AF13" s="4">
        <v>2.7141779034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 t="s">
        <v>0</v>
      </c>
      <c r="AM13" s="4" t="s">
        <v>1</v>
      </c>
      <c r="AN13" s="4">
        <v>11</v>
      </c>
      <c r="AO13" s="4">
        <v>1</v>
      </c>
      <c r="AP13" s="4">
        <v>13</v>
      </c>
    </row>
    <row r="14" spans="1:42" s="49" customFormat="1" ht="13.5" customHeight="1">
      <c r="A14" s="46" t="s">
        <v>16</v>
      </c>
      <c r="B14" s="50">
        <f t="shared" si="1"/>
        <v>1.68</v>
      </c>
      <c r="C14" s="50">
        <f t="shared" si="1"/>
        <v>1.06</v>
      </c>
      <c r="D14" s="50">
        <f t="shared" si="1"/>
        <v>1.29</v>
      </c>
      <c r="E14" s="50">
        <f t="shared" si="1"/>
        <v>1.64</v>
      </c>
      <c r="F14" s="50">
        <f t="shared" si="1"/>
        <v>1.98</v>
      </c>
      <c r="G14" s="50">
        <f t="shared" si="1"/>
        <v>2.43</v>
      </c>
      <c r="H14" s="48" t="s">
        <v>17</v>
      </c>
      <c r="AA14" s="4">
        <v>41.225572294</v>
      </c>
      <c r="AB14" s="4">
        <v>44.150993507</v>
      </c>
      <c r="AC14" s="4">
        <v>44.471328236</v>
      </c>
      <c r="AD14" s="4">
        <v>42.527949627</v>
      </c>
      <c r="AE14" s="4">
        <v>40.512891495</v>
      </c>
      <c r="AF14" s="4">
        <v>34.464690113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 t="s">
        <v>0</v>
      </c>
      <c r="AM14" s="4" t="s">
        <v>1</v>
      </c>
      <c r="AN14" s="4">
        <v>11</v>
      </c>
      <c r="AO14" s="4">
        <v>1</v>
      </c>
      <c r="AP14" s="4">
        <v>14</v>
      </c>
    </row>
    <row r="15" spans="1:42" s="49" customFormat="1" ht="13.5" customHeight="1">
      <c r="A15" s="46" t="s">
        <v>47</v>
      </c>
      <c r="B15" s="51"/>
      <c r="C15" s="51"/>
      <c r="D15" s="51"/>
      <c r="E15" s="51"/>
      <c r="F15" s="51"/>
      <c r="G15" s="51"/>
      <c r="H15" s="48" t="s">
        <v>18</v>
      </c>
      <c r="AA15" s="4">
        <v>28.045234207</v>
      </c>
      <c r="AB15" s="4">
        <v>18.54116011</v>
      </c>
      <c r="AC15" s="4">
        <v>26.038002141</v>
      </c>
      <c r="AD15" s="4">
        <v>27.695091356</v>
      </c>
      <c r="AE15" s="4">
        <v>32.302318081</v>
      </c>
      <c r="AF15" s="4">
        <v>35.649608902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 t="s">
        <v>0</v>
      </c>
      <c r="AM15" s="4" t="s">
        <v>1</v>
      </c>
      <c r="AN15" s="4">
        <v>11</v>
      </c>
      <c r="AO15" s="4">
        <v>1</v>
      </c>
      <c r="AP15" s="4">
        <v>15</v>
      </c>
    </row>
    <row r="16" spans="1:42" s="49" customFormat="1" ht="13.5" customHeight="1">
      <c r="A16" s="52" t="s">
        <v>48</v>
      </c>
      <c r="B16" s="51"/>
      <c r="C16" s="51"/>
      <c r="D16" s="51"/>
      <c r="E16" s="51"/>
      <c r="F16" s="51"/>
      <c r="G16" s="51"/>
      <c r="H16" s="53" t="s">
        <v>49</v>
      </c>
      <c r="AA16" s="4">
        <v>20.31872303</v>
      </c>
      <c r="AB16" s="4">
        <v>12.241283014</v>
      </c>
      <c r="AC16" s="4">
        <v>17.706487034</v>
      </c>
      <c r="AD16" s="4">
        <v>21.869007895</v>
      </c>
      <c r="AE16" s="4">
        <v>22.605322734</v>
      </c>
      <c r="AF16" s="4">
        <v>27.171523082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 t="s">
        <v>0</v>
      </c>
      <c r="AM16" s="4" t="s">
        <v>1</v>
      </c>
      <c r="AN16" s="4">
        <v>11</v>
      </c>
      <c r="AO16" s="4">
        <v>1</v>
      </c>
      <c r="AP16" s="4">
        <v>16</v>
      </c>
    </row>
    <row r="17" spans="1:42" s="49" customFormat="1" ht="24.75" customHeight="1">
      <c r="A17" s="54" t="s">
        <v>50</v>
      </c>
      <c r="B17" s="51">
        <f aca="true" t="shared" si="2" ref="B17:G19">+AA6</f>
        <v>84.584038932</v>
      </c>
      <c r="C17" s="51">
        <f t="shared" si="2"/>
        <v>74.401484586</v>
      </c>
      <c r="D17" s="51">
        <f t="shared" si="2"/>
        <v>79.613211724</v>
      </c>
      <c r="E17" s="51">
        <f t="shared" si="2"/>
        <v>84.829646066</v>
      </c>
      <c r="F17" s="51">
        <f t="shared" si="2"/>
        <v>89.869920964</v>
      </c>
      <c r="G17" s="51">
        <f t="shared" si="2"/>
        <v>94.205943407</v>
      </c>
      <c r="H17" s="55" t="s">
        <v>51</v>
      </c>
      <c r="AA17" s="4">
        <v>95.376282523</v>
      </c>
      <c r="AB17" s="4">
        <v>92.005220567</v>
      </c>
      <c r="AC17" s="4">
        <v>94.60286962</v>
      </c>
      <c r="AD17" s="4">
        <v>95.791472068</v>
      </c>
      <c r="AE17" s="4">
        <v>96.98976877</v>
      </c>
      <c r="AF17" s="4">
        <v>97.492084251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 t="s">
        <v>0</v>
      </c>
      <c r="AM17" s="4" t="s">
        <v>1</v>
      </c>
      <c r="AN17" s="4">
        <v>11</v>
      </c>
      <c r="AO17" s="4">
        <v>1</v>
      </c>
      <c r="AP17" s="4">
        <v>17</v>
      </c>
    </row>
    <row r="18" spans="1:42" s="49" customFormat="1" ht="27" customHeight="1">
      <c r="A18" s="56" t="s">
        <v>52</v>
      </c>
      <c r="B18" s="51">
        <f t="shared" si="2"/>
        <v>3.866223724</v>
      </c>
      <c r="C18" s="51">
        <f t="shared" si="2"/>
        <v>6.4973213161</v>
      </c>
      <c r="D18" s="51">
        <f t="shared" si="2"/>
        <v>5.4517634582</v>
      </c>
      <c r="E18" s="51">
        <f t="shared" si="2"/>
        <v>3.6693396273</v>
      </c>
      <c r="F18" s="51">
        <f t="shared" si="2"/>
        <v>2.3280590915</v>
      </c>
      <c r="G18" s="51">
        <f t="shared" si="2"/>
        <v>1.3846320094</v>
      </c>
      <c r="H18" s="55" t="s">
        <v>53</v>
      </c>
      <c r="AA18" s="4">
        <v>49.91601502</v>
      </c>
      <c r="AB18" s="4">
        <v>48.583071413</v>
      </c>
      <c r="AC18" s="4">
        <v>48.437421263</v>
      </c>
      <c r="AD18" s="4">
        <v>49.012905589</v>
      </c>
      <c r="AE18" s="4">
        <v>50.640783593</v>
      </c>
      <c r="AF18" s="4">
        <v>51.148027224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 t="s">
        <v>0</v>
      </c>
      <c r="AM18" s="4" t="s">
        <v>1</v>
      </c>
      <c r="AN18" s="4">
        <v>11</v>
      </c>
      <c r="AO18" s="4">
        <v>1</v>
      </c>
      <c r="AP18" s="4">
        <v>18</v>
      </c>
    </row>
    <row r="19" spans="1:42" s="49" customFormat="1" ht="13.5" customHeight="1">
      <c r="A19" s="54" t="s">
        <v>54</v>
      </c>
      <c r="B19" s="51">
        <f t="shared" si="2"/>
        <v>8.712598364</v>
      </c>
      <c r="C19" s="51">
        <f t="shared" si="2"/>
        <v>12.531280197</v>
      </c>
      <c r="D19" s="51">
        <f t="shared" si="2"/>
        <v>11.931880874</v>
      </c>
      <c r="E19" s="51">
        <f t="shared" si="2"/>
        <v>9.2458551223</v>
      </c>
      <c r="F19" s="51">
        <f t="shared" si="2"/>
        <v>6.5337652688</v>
      </c>
      <c r="G19" s="51">
        <f t="shared" si="2"/>
        <v>3.3202035841</v>
      </c>
      <c r="H19" s="57" t="s">
        <v>55</v>
      </c>
      <c r="AA19" s="4">
        <v>10.677909026</v>
      </c>
      <c r="AB19" s="4">
        <v>7.5509004764</v>
      </c>
      <c r="AC19" s="4">
        <v>7.5815495917</v>
      </c>
      <c r="AD19" s="4">
        <v>8.9582295206</v>
      </c>
      <c r="AE19" s="4">
        <v>11.047917789</v>
      </c>
      <c r="AF19" s="4">
        <v>14.24945722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 t="s">
        <v>0</v>
      </c>
      <c r="AM19" s="4" t="s">
        <v>1</v>
      </c>
      <c r="AN19" s="4">
        <v>11</v>
      </c>
      <c r="AO19" s="4">
        <v>1</v>
      </c>
      <c r="AP19" s="4">
        <v>19</v>
      </c>
    </row>
    <row r="20" spans="1:42" s="49" customFormat="1" ht="13.5" customHeight="1">
      <c r="A20" s="54" t="s">
        <v>56</v>
      </c>
      <c r="B20" s="51">
        <f aca="true" t="shared" si="3" ref="B20:G20">+AA9+AA10</f>
        <v>2.8371389801999998</v>
      </c>
      <c r="C20" s="51">
        <f t="shared" si="3"/>
        <v>6.5699139015000005</v>
      </c>
      <c r="D20" s="51">
        <f t="shared" si="3"/>
        <v>3.0031439435</v>
      </c>
      <c r="E20" s="51">
        <f t="shared" si="3"/>
        <v>2.2551591844</v>
      </c>
      <c r="F20" s="51">
        <f t="shared" si="3"/>
        <v>1.2682546757</v>
      </c>
      <c r="G20" s="51">
        <f t="shared" si="3"/>
        <v>1.0892209999</v>
      </c>
      <c r="H20" s="57" t="s">
        <v>57</v>
      </c>
      <c r="AA20" s="4">
        <v>39.406075953</v>
      </c>
      <c r="AB20" s="4">
        <v>43.86602811</v>
      </c>
      <c r="AC20" s="4">
        <v>43.981029146</v>
      </c>
      <c r="AD20" s="4">
        <v>42.02886489</v>
      </c>
      <c r="AE20" s="4">
        <v>38.311298618</v>
      </c>
      <c r="AF20" s="4">
        <v>34.602515557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 t="s">
        <v>0</v>
      </c>
      <c r="AM20" s="4" t="s">
        <v>1</v>
      </c>
      <c r="AN20" s="4">
        <v>11</v>
      </c>
      <c r="AO20" s="4">
        <v>1</v>
      </c>
      <c r="AP20" s="4">
        <v>20</v>
      </c>
    </row>
    <row r="21" spans="1:42" s="49" customFormat="1" ht="13.5" customHeight="1">
      <c r="A21" s="58" t="s">
        <v>58</v>
      </c>
      <c r="B21" s="51"/>
      <c r="C21" s="51"/>
      <c r="D21" s="51"/>
      <c r="E21" s="51"/>
      <c r="F21" s="51"/>
      <c r="G21" s="51"/>
      <c r="H21" s="53" t="s">
        <v>59</v>
      </c>
      <c r="AA21" s="4">
        <v>44.010896002</v>
      </c>
      <c r="AB21" s="4">
        <v>36.337251435</v>
      </c>
      <c r="AC21" s="4">
        <v>40.201201156</v>
      </c>
      <c r="AD21" s="4">
        <v>43.654366682</v>
      </c>
      <c r="AE21" s="4">
        <v>47.492554571</v>
      </c>
      <c r="AF21" s="4">
        <v>52.369116667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 t="s">
        <v>0</v>
      </c>
      <c r="AM21" s="4" t="s">
        <v>1</v>
      </c>
      <c r="AN21" s="4">
        <v>11</v>
      </c>
      <c r="AO21" s="4">
        <v>1</v>
      </c>
      <c r="AP21" s="4">
        <v>21</v>
      </c>
    </row>
    <row r="22" spans="1:42" s="49" customFormat="1" ht="13.5" customHeight="1">
      <c r="A22" s="54" t="s">
        <v>60</v>
      </c>
      <c r="B22" s="51">
        <f aca="true" t="shared" si="4" ref="B22:G23">+AA11</f>
        <v>95.710763351</v>
      </c>
      <c r="C22" s="51">
        <f t="shared" si="4"/>
        <v>97.199452448</v>
      </c>
      <c r="D22" s="51">
        <f t="shared" si="4"/>
        <v>95.781721756</v>
      </c>
      <c r="E22" s="51">
        <f t="shared" si="4"/>
        <v>94.734247143</v>
      </c>
      <c r="F22" s="51">
        <f t="shared" si="4"/>
        <v>95.00949559</v>
      </c>
      <c r="G22" s="51">
        <f t="shared" si="4"/>
        <v>95.828899969</v>
      </c>
      <c r="H22" s="57" t="s">
        <v>61</v>
      </c>
      <c r="AA22" s="4">
        <v>99.243053527</v>
      </c>
      <c r="AB22" s="4">
        <v>98.151535579</v>
      </c>
      <c r="AC22" s="4">
        <v>99.30508484</v>
      </c>
      <c r="AD22" s="4">
        <v>99.655124751</v>
      </c>
      <c r="AE22" s="4">
        <v>99.37755768</v>
      </c>
      <c r="AF22" s="4">
        <v>99.725965392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 t="s">
        <v>0</v>
      </c>
      <c r="AM22" s="4" t="s">
        <v>1</v>
      </c>
      <c r="AN22" s="4">
        <v>11</v>
      </c>
      <c r="AO22" s="4">
        <v>1</v>
      </c>
      <c r="AP22" s="4">
        <v>22</v>
      </c>
    </row>
    <row r="23" spans="1:42" s="49" customFormat="1" ht="13.5" customHeight="1">
      <c r="A23" s="54" t="s">
        <v>62</v>
      </c>
      <c r="B23" s="51">
        <f t="shared" si="4"/>
        <v>4.2892366485</v>
      </c>
      <c r="C23" s="51">
        <f t="shared" si="4"/>
        <v>2.8005475517</v>
      </c>
      <c r="D23" s="51">
        <f t="shared" si="4"/>
        <v>4.2182782444</v>
      </c>
      <c r="E23" s="51">
        <f t="shared" si="4"/>
        <v>5.2657528569</v>
      </c>
      <c r="F23" s="51">
        <f t="shared" si="4"/>
        <v>4.9905044098</v>
      </c>
      <c r="G23" s="51">
        <f t="shared" si="4"/>
        <v>4.1711000315</v>
      </c>
      <c r="H23" s="57" t="s">
        <v>63</v>
      </c>
      <c r="AA23" s="4">
        <v>67.0328576</v>
      </c>
      <c r="AB23" s="4">
        <v>76.968418147</v>
      </c>
      <c r="AC23" s="4">
        <v>71.804259861</v>
      </c>
      <c r="AD23" s="4">
        <v>67.689098087</v>
      </c>
      <c r="AE23" s="4">
        <v>63.488150056</v>
      </c>
      <c r="AF23" s="4">
        <v>55.214347004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 t="s">
        <v>0</v>
      </c>
      <c r="AM23" s="4" t="s">
        <v>1</v>
      </c>
      <c r="AN23" s="4">
        <v>11</v>
      </c>
      <c r="AO23" s="4">
        <v>1</v>
      </c>
      <c r="AP23" s="4">
        <v>23</v>
      </c>
    </row>
    <row r="24" spans="1:42" s="49" customFormat="1" ht="13.5" customHeight="1">
      <c r="A24" s="58" t="s">
        <v>64</v>
      </c>
      <c r="B24" s="51"/>
      <c r="C24" s="51"/>
      <c r="D24" s="51"/>
      <c r="E24" s="51"/>
      <c r="F24" s="51"/>
      <c r="G24" s="51"/>
      <c r="H24" s="53" t="s">
        <v>65</v>
      </c>
      <c r="AA24" s="4">
        <v>52.358542957</v>
      </c>
      <c r="AB24" s="4">
        <v>29.525746465</v>
      </c>
      <c r="AC24" s="4">
        <v>42.311086385</v>
      </c>
      <c r="AD24" s="4">
        <v>52.505553442</v>
      </c>
      <c r="AE24" s="4">
        <v>62.884219904</v>
      </c>
      <c r="AF24" s="4">
        <v>74.566136487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 t="s">
        <v>0</v>
      </c>
      <c r="AM24" s="4" t="s">
        <v>1</v>
      </c>
      <c r="AN24" s="4">
        <v>11</v>
      </c>
      <c r="AO24" s="4">
        <v>1</v>
      </c>
      <c r="AP24" s="4">
        <v>24</v>
      </c>
    </row>
    <row r="25" spans="1:42" s="49" customFormat="1" ht="13.5" customHeight="1">
      <c r="A25" s="54" t="s">
        <v>66</v>
      </c>
      <c r="B25" s="51">
        <f aca="true" t="shared" si="5" ref="B25:G29">+AA13</f>
        <v>10.410470469</v>
      </c>
      <c r="C25" s="51">
        <f t="shared" si="5"/>
        <v>25.06656337</v>
      </c>
      <c r="D25" s="51">
        <f t="shared" si="5"/>
        <v>11.784182588</v>
      </c>
      <c r="E25" s="51">
        <f t="shared" si="5"/>
        <v>7.9079511227</v>
      </c>
      <c r="F25" s="51">
        <f t="shared" si="5"/>
        <v>4.5794676904</v>
      </c>
      <c r="G25" s="51">
        <f t="shared" si="5"/>
        <v>2.7141779034</v>
      </c>
      <c r="H25" s="57" t="s">
        <v>67</v>
      </c>
      <c r="AA25" s="4">
        <v>37.673156959</v>
      </c>
      <c r="AB25" s="4">
        <v>15.652272825</v>
      </c>
      <c r="AC25" s="4">
        <v>28.644122041</v>
      </c>
      <c r="AD25" s="4">
        <v>37.9543212</v>
      </c>
      <c r="AE25" s="4">
        <v>46.074308673</v>
      </c>
      <c r="AF25" s="4">
        <v>60.04078816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 t="s">
        <v>0</v>
      </c>
      <c r="AM25" s="4" t="s">
        <v>1</v>
      </c>
      <c r="AN25" s="4">
        <v>11</v>
      </c>
      <c r="AO25" s="4">
        <v>1</v>
      </c>
      <c r="AP25" s="4">
        <v>25</v>
      </c>
    </row>
    <row r="26" spans="1:42" s="49" customFormat="1" ht="13.5" customHeight="1">
      <c r="A26" s="54" t="s">
        <v>68</v>
      </c>
      <c r="B26" s="51">
        <f t="shared" si="5"/>
        <v>41.225572294</v>
      </c>
      <c r="C26" s="51">
        <f t="shared" si="5"/>
        <v>44.150993507</v>
      </c>
      <c r="D26" s="51">
        <f t="shared" si="5"/>
        <v>44.471328236</v>
      </c>
      <c r="E26" s="51">
        <f t="shared" si="5"/>
        <v>42.527949627</v>
      </c>
      <c r="F26" s="51">
        <f t="shared" si="5"/>
        <v>40.512891495</v>
      </c>
      <c r="G26" s="51">
        <f t="shared" si="5"/>
        <v>34.464690113</v>
      </c>
      <c r="H26" s="57" t="s">
        <v>69</v>
      </c>
      <c r="AA26" s="4">
        <v>7.9551989673</v>
      </c>
      <c r="AB26" s="4">
        <v>1.3423413</v>
      </c>
      <c r="AC26" s="4">
        <v>2.9354692444</v>
      </c>
      <c r="AD26" s="4">
        <v>5.7966217849</v>
      </c>
      <c r="AE26" s="4">
        <v>10.017177145</v>
      </c>
      <c r="AF26" s="4">
        <v>19.684400098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 t="s">
        <v>0</v>
      </c>
      <c r="AM26" s="4" t="s">
        <v>1</v>
      </c>
      <c r="AN26" s="4">
        <v>11</v>
      </c>
      <c r="AO26" s="4">
        <v>1</v>
      </c>
      <c r="AP26" s="4">
        <v>26</v>
      </c>
    </row>
    <row r="27" spans="1:42" s="49" customFormat="1" ht="13.5" customHeight="1">
      <c r="A27" s="54" t="s">
        <v>70</v>
      </c>
      <c r="B27" s="51">
        <f t="shared" si="5"/>
        <v>28.045234207</v>
      </c>
      <c r="C27" s="51">
        <f t="shared" si="5"/>
        <v>18.54116011</v>
      </c>
      <c r="D27" s="51">
        <f t="shared" si="5"/>
        <v>26.038002141</v>
      </c>
      <c r="E27" s="51">
        <f t="shared" si="5"/>
        <v>27.695091356</v>
      </c>
      <c r="F27" s="51">
        <f t="shared" si="5"/>
        <v>32.302318081</v>
      </c>
      <c r="G27" s="51">
        <f t="shared" si="5"/>
        <v>35.649608902</v>
      </c>
      <c r="H27" s="57" t="s">
        <v>71</v>
      </c>
      <c r="AA27" s="4">
        <v>31.470128153</v>
      </c>
      <c r="AB27" s="4">
        <v>14.873026677</v>
      </c>
      <c r="AC27" s="4">
        <v>21.595232206</v>
      </c>
      <c r="AD27" s="4">
        <v>30.395196247</v>
      </c>
      <c r="AE27" s="4">
        <v>38.994627336</v>
      </c>
      <c r="AF27" s="4">
        <v>51.492583451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 t="s">
        <v>0</v>
      </c>
      <c r="AM27" s="4" t="s">
        <v>1</v>
      </c>
      <c r="AN27" s="4">
        <v>11</v>
      </c>
      <c r="AO27" s="4">
        <v>1</v>
      </c>
      <c r="AP27" s="4">
        <v>27</v>
      </c>
    </row>
    <row r="28" spans="1:42" s="49" customFormat="1" ht="13.5" customHeight="1">
      <c r="A28" s="54" t="s">
        <v>72</v>
      </c>
      <c r="B28" s="51">
        <f t="shared" si="5"/>
        <v>20.31872303</v>
      </c>
      <c r="C28" s="51">
        <f t="shared" si="5"/>
        <v>12.241283014</v>
      </c>
      <c r="D28" s="51">
        <f t="shared" si="5"/>
        <v>17.706487034</v>
      </c>
      <c r="E28" s="51">
        <f t="shared" si="5"/>
        <v>21.869007895</v>
      </c>
      <c r="F28" s="51">
        <f t="shared" si="5"/>
        <v>22.605322734</v>
      </c>
      <c r="G28" s="51">
        <f t="shared" si="5"/>
        <v>27.171523082</v>
      </c>
      <c r="H28" s="57" t="s">
        <v>73</v>
      </c>
      <c r="AA28" s="4">
        <v>9.8423242471</v>
      </c>
      <c r="AB28" s="4">
        <v>1.7867785985</v>
      </c>
      <c r="AC28" s="4">
        <v>4.3784963103</v>
      </c>
      <c r="AD28" s="4">
        <v>7.0364342492</v>
      </c>
      <c r="AE28" s="4">
        <v>11.943866512</v>
      </c>
      <c r="AF28" s="4">
        <v>24.066063435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 t="s">
        <v>0</v>
      </c>
      <c r="AM28" s="4" t="s">
        <v>1</v>
      </c>
      <c r="AN28" s="4">
        <v>11</v>
      </c>
      <c r="AO28" s="4">
        <v>1</v>
      </c>
      <c r="AP28" s="4">
        <v>28</v>
      </c>
    </row>
    <row r="29" spans="1:42" s="49" customFormat="1" ht="13.5" customHeight="1">
      <c r="A29" s="58" t="s">
        <v>74</v>
      </c>
      <c r="B29" s="51">
        <f t="shared" si="5"/>
        <v>95.376282523</v>
      </c>
      <c r="C29" s="51">
        <f t="shared" si="5"/>
        <v>92.005220567</v>
      </c>
      <c r="D29" s="51">
        <f t="shared" si="5"/>
        <v>94.60286962</v>
      </c>
      <c r="E29" s="51">
        <f t="shared" si="5"/>
        <v>95.791472068</v>
      </c>
      <c r="F29" s="51">
        <f t="shared" si="5"/>
        <v>96.98976877</v>
      </c>
      <c r="G29" s="51">
        <f t="shared" si="5"/>
        <v>97.492084251</v>
      </c>
      <c r="H29" s="53" t="s">
        <v>75</v>
      </c>
      <c r="AA29" s="4">
        <v>51.651813471</v>
      </c>
      <c r="AB29" s="4">
        <v>14.543086839</v>
      </c>
      <c r="AC29" s="4">
        <v>35.350221934</v>
      </c>
      <c r="AD29" s="4">
        <v>56.122663624</v>
      </c>
      <c r="AE29" s="4">
        <v>69.358811272</v>
      </c>
      <c r="AF29" s="4">
        <v>82.884322924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 t="s">
        <v>0</v>
      </c>
      <c r="AM29" s="4" t="s">
        <v>1</v>
      </c>
      <c r="AN29" s="4">
        <v>11</v>
      </c>
      <c r="AO29" s="4">
        <v>1</v>
      </c>
      <c r="AP29" s="4">
        <v>29</v>
      </c>
    </row>
    <row r="30" spans="1:42" s="49" customFormat="1" ht="13.5" customHeight="1">
      <c r="A30" s="58" t="s">
        <v>76</v>
      </c>
      <c r="B30" s="51"/>
      <c r="C30" s="51"/>
      <c r="D30" s="51"/>
      <c r="E30" s="51"/>
      <c r="F30" s="51"/>
      <c r="G30" s="51"/>
      <c r="H30" s="53" t="s">
        <v>77</v>
      </c>
      <c r="AA30" s="4">
        <v>10.117983411</v>
      </c>
      <c r="AB30" s="4">
        <v>1.8546238793</v>
      </c>
      <c r="AC30" s="4">
        <v>5.0197677472</v>
      </c>
      <c r="AD30" s="4">
        <v>8.9517915028</v>
      </c>
      <c r="AE30" s="4">
        <v>13.27971278</v>
      </c>
      <c r="AF30" s="4">
        <v>21.484035424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 t="s">
        <v>0</v>
      </c>
      <c r="AM30" s="4" t="s">
        <v>1</v>
      </c>
      <c r="AN30" s="4">
        <v>11</v>
      </c>
      <c r="AO30" s="4">
        <v>1</v>
      </c>
      <c r="AP30" s="4">
        <v>30</v>
      </c>
    </row>
    <row r="31" spans="1:42" s="49" customFormat="1" ht="13.5" customHeight="1">
      <c r="A31" s="54" t="s">
        <v>78</v>
      </c>
      <c r="B31" s="51">
        <f aca="true" t="shared" si="6" ref="B31:G34">+AA18</f>
        <v>49.91601502</v>
      </c>
      <c r="C31" s="51">
        <f t="shared" si="6"/>
        <v>48.583071413</v>
      </c>
      <c r="D31" s="51">
        <f t="shared" si="6"/>
        <v>48.437421263</v>
      </c>
      <c r="E31" s="51">
        <f t="shared" si="6"/>
        <v>49.012905589</v>
      </c>
      <c r="F31" s="51">
        <f t="shared" si="6"/>
        <v>50.640783593</v>
      </c>
      <c r="G31" s="51">
        <f t="shared" si="6"/>
        <v>51.148027224</v>
      </c>
      <c r="H31" s="57" t="s">
        <v>79</v>
      </c>
      <c r="AA31" s="4">
        <v>82.916373449</v>
      </c>
      <c r="AB31" s="4">
        <v>66.182195796</v>
      </c>
      <c r="AC31" s="4">
        <v>81.552898423</v>
      </c>
      <c r="AD31" s="4">
        <v>86.770103752</v>
      </c>
      <c r="AE31" s="4">
        <v>88.635098576</v>
      </c>
      <c r="AF31" s="4">
        <v>91.441581408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 t="s">
        <v>0</v>
      </c>
      <c r="AM31" s="4" t="s">
        <v>1</v>
      </c>
      <c r="AN31" s="4">
        <v>11</v>
      </c>
      <c r="AO31" s="4">
        <v>1</v>
      </c>
      <c r="AP31" s="4">
        <v>31</v>
      </c>
    </row>
    <row r="32" spans="1:42" s="49" customFormat="1" ht="13.5" customHeight="1">
      <c r="A32" s="54" t="s">
        <v>80</v>
      </c>
      <c r="B32" s="51">
        <f t="shared" si="6"/>
        <v>10.677909026</v>
      </c>
      <c r="C32" s="51">
        <f t="shared" si="6"/>
        <v>7.5509004764</v>
      </c>
      <c r="D32" s="51">
        <f t="shared" si="6"/>
        <v>7.5815495917</v>
      </c>
      <c r="E32" s="51">
        <f t="shared" si="6"/>
        <v>8.9582295206</v>
      </c>
      <c r="F32" s="51">
        <f t="shared" si="6"/>
        <v>11.047917789</v>
      </c>
      <c r="G32" s="51">
        <f t="shared" si="6"/>
        <v>14.24945722</v>
      </c>
      <c r="H32" s="57" t="s">
        <v>81</v>
      </c>
      <c r="AA32" s="4">
        <v>71.934430264</v>
      </c>
      <c r="AB32" s="4">
        <v>28.712038507</v>
      </c>
      <c r="AC32" s="4">
        <v>61.625612486</v>
      </c>
      <c r="AD32" s="4">
        <v>81.988980184</v>
      </c>
      <c r="AE32" s="4">
        <v>91.285474266</v>
      </c>
      <c r="AF32" s="4">
        <v>96.060076188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 t="s">
        <v>0</v>
      </c>
      <c r="AM32" s="4" t="s">
        <v>1</v>
      </c>
      <c r="AN32" s="4">
        <v>11</v>
      </c>
      <c r="AO32" s="4">
        <v>1</v>
      </c>
      <c r="AP32" s="4">
        <v>32</v>
      </c>
    </row>
    <row r="33" spans="1:42" s="49" customFormat="1" ht="13.5" customHeight="1">
      <c r="A33" s="54" t="s">
        <v>82</v>
      </c>
      <c r="B33" s="51">
        <f t="shared" si="6"/>
        <v>39.406075953</v>
      </c>
      <c r="C33" s="51">
        <f t="shared" si="6"/>
        <v>43.86602811</v>
      </c>
      <c r="D33" s="51">
        <f t="shared" si="6"/>
        <v>43.981029146</v>
      </c>
      <c r="E33" s="51">
        <f t="shared" si="6"/>
        <v>42.02886489</v>
      </c>
      <c r="F33" s="51">
        <f t="shared" si="6"/>
        <v>38.311298618</v>
      </c>
      <c r="G33" s="51">
        <f t="shared" si="6"/>
        <v>34.602515557</v>
      </c>
      <c r="H33" s="57" t="s">
        <v>83</v>
      </c>
      <c r="AA33" s="4">
        <v>96.056296401</v>
      </c>
      <c r="AB33" s="4">
        <v>90.826279211</v>
      </c>
      <c r="AC33" s="4">
        <v>94.477830153</v>
      </c>
      <c r="AD33" s="4">
        <v>97.154956823</v>
      </c>
      <c r="AE33" s="4">
        <v>98.39805076</v>
      </c>
      <c r="AF33" s="4">
        <v>99.424369288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 t="s">
        <v>0</v>
      </c>
      <c r="AM33" s="4" t="s">
        <v>1</v>
      </c>
      <c r="AN33" s="4">
        <v>11</v>
      </c>
      <c r="AO33" s="4">
        <v>1</v>
      </c>
      <c r="AP33" s="4">
        <v>33</v>
      </c>
    </row>
    <row r="34" spans="1:42" s="49" customFormat="1" ht="13.5" customHeight="1">
      <c r="A34" s="58" t="s">
        <v>84</v>
      </c>
      <c r="B34" s="51">
        <f t="shared" si="6"/>
        <v>44.010896002</v>
      </c>
      <c r="C34" s="51">
        <f t="shared" si="6"/>
        <v>36.337251435</v>
      </c>
      <c r="D34" s="51">
        <f t="shared" si="6"/>
        <v>40.201201156</v>
      </c>
      <c r="E34" s="51">
        <f t="shared" si="6"/>
        <v>43.654366682</v>
      </c>
      <c r="F34" s="51">
        <f t="shared" si="6"/>
        <v>47.492554571</v>
      </c>
      <c r="G34" s="51">
        <f t="shared" si="6"/>
        <v>52.369116667</v>
      </c>
      <c r="H34" s="53" t="s">
        <v>85</v>
      </c>
      <c r="AA34" s="4">
        <v>91.702516751</v>
      </c>
      <c r="AB34" s="4">
        <v>69.121970794</v>
      </c>
      <c r="AC34" s="4">
        <v>92.5999252</v>
      </c>
      <c r="AD34" s="4">
        <v>98.297039778</v>
      </c>
      <c r="AE34" s="4">
        <v>99.003135566</v>
      </c>
      <c r="AF34" s="4">
        <v>99.490522204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 t="s">
        <v>0</v>
      </c>
      <c r="AM34" s="4" t="s">
        <v>1</v>
      </c>
      <c r="AN34" s="4">
        <v>11</v>
      </c>
      <c r="AO34" s="4">
        <v>1</v>
      </c>
      <c r="AP34" s="4">
        <v>34</v>
      </c>
    </row>
    <row r="35" spans="1:42" s="49" customFormat="1" ht="13.5" customHeight="1">
      <c r="A35" s="59" t="s">
        <v>19</v>
      </c>
      <c r="B35" s="51"/>
      <c r="C35" s="51"/>
      <c r="D35" s="51"/>
      <c r="E35" s="51"/>
      <c r="F35" s="51"/>
      <c r="G35" s="51"/>
      <c r="H35" s="48" t="s">
        <v>20</v>
      </c>
      <c r="AA35" s="4">
        <v>68.992667992</v>
      </c>
      <c r="AB35" s="4">
        <v>24.958156645</v>
      </c>
      <c r="AC35" s="4">
        <v>57.389393806</v>
      </c>
      <c r="AD35" s="4">
        <v>79.041416683</v>
      </c>
      <c r="AE35" s="4">
        <v>89.033727975</v>
      </c>
      <c r="AF35" s="4">
        <v>94.540676946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 t="s">
        <v>0</v>
      </c>
      <c r="AM35" s="4" t="s">
        <v>1</v>
      </c>
      <c r="AN35" s="4">
        <v>11</v>
      </c>
      <c r="AO35" s="4">
        <v>1</v>
      </c>
      <c r="AP35" s="4">
        <v>35</v>
      </c>
    </row>
    <row r="36" spans="1:42" s="49" customFormat="1" ht="13.5" customHeight="1">
      <c r="A36" s="58" t="s">
        <v>86</v>
      </c>
      <c r="B36" s="51"/>
      <c r="C36" s="51"/>
      <c r="D36" s="51"/>
      <c r="E36" s="51"/>
      <c r="F36" s="51"/>
      <c r="G36" s="51"/>
      <c r="H36" s="60" t="s">
        <v>87</v>
      </c>
      <c r="AA36" s="4">
        <v>12.610415771</v>
      </c>
      <c r="AB36" s="4">
        <v>1.7749227086</v>
      </c>
      <c r="AC36" s="4">
        <v>5.3651700005</v>
      </c>
      <c r="AD36" s="4">
        <v>10.43283555</v>
      </c>
      <c r="AE36" s="4">
        <v>16.72602544</v>
      </c>
      <c r="AF36" s="4">
        <v>28.753145434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 t="s">
        <v>0</v>
      </c>
      <c r="AM36" s="4" t="s">
        <v>1</v>
      </c>
      <c r="AN36" s="4">
        <v>11</v>
      </c>
      <c r="AO36" s="4">
        <v>1</v>
      </c>
      <c r="AP36" s="4">
        <v>36</v>
      </c>
    </row>
    <row r="37" spans="1:42" s="49" customFormat="1" ht="13.5" customHeight="1">
      <c r="A37" s="61" t="s">
        <v>88</v>
      </c>
      <c r="B37" s="51">
        <f aca="true" t="shared" si="7" ref="B37:B50">+AA22</f>
        <v>99.243053527</v>
      </c>
      <c r="C37" s="51">
        <f aca="true" t="shared" si="8" ref="C37:C50">+AB22</f>
        <v>98.151535579</v>
      </c>
      <c r="D37" s="51">
        <f aca="true" t="shared" si="9" ref="D37:D50">+AC22</f>
        <v>99.30508484</v>
      </c>
      <c r="E37" s="51">
        <f aca="true" t="shared" si="10" ref="E37:E50">+AD22</f>
        <v>99.655124751</v>
      </c>
      <c r="F37" s="51">
        <f aca="true" t="shared" si="11" ref="F37:F50">+AE22</f>
        <v>99.37755768</v>
      </c>
      <c r="G37" s="51">
        <f aca="true" t="shared" si="12" ref="G37:G50">+AF22</f>
        <v>99.725965392</v>
      </c>
      <c r="H37" s="57" t="s">
        <v>89</v>
      </c>
      <c r="AA37" s="4">
        <v>59.11141191</v>
      </c>
      <c r="AB37" s="4">
        <v>23.481796593</v>
      </c>
      <c r="AC37" s="4">
        <v>45.988218492</v>
      </c>
      <c r="AD37" s="4">
        <v>65.93460603</v>
      </c>
      <c r="AE37" s="4">
        <v>75.832788751</v>
      </c>
      <c r="AF37" s="4">
        <v>84.319681351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 t="s">
        <v>0</v>
      </c>
      <c r="AM37" s="4" t="s">
        <v>1</v>
      </c>
      <c r="AN37" s="4">
        <v>11</v>
      </c>
      <c r="AO37" s="4">
        <v>2</v>
      </c>
      <c r="AP37" s="4">
        <v>1</v>
      </c>
    </row>
    <row r="38" spans="1:42" s="49" customFormat="1" ht="13.5" customHeight="1">
      <c r="A38" s="61" t="s">
        <v>90</v>
      </c>
      <c r="B38" s="51">
        <f t="shared" si="7"/>
        <v>67.0328576</v>
      </c>
      <c r="C38" s="51">
        <f t="shared" si="8"/>
        <v>76.968418147</v>
      </c>
      <c r="D38" s="51">
        <f t="shared" si="9"/>
        <v>71.804259861</v>
      </c>
      <c r="E38" s="51">
        <f t="shared" si="10"/>
        <v>67.689098087</v>
      </c>
      <c r="F38" s="51">
        <f t="shared" si="11"/>
        <v>63.488150056</v>
      </c>
      <c r="G38" s="51">
        <f t="shared" si="12"/>
        <v>55.214347004</v>
      </c>
      <c r="H38" s="57" t="s">
        <v>91</v>
      </c>
      <c r="AA38" s="4">
        <v>82.967370812</v>
      </c>
      <c r="AB38" s="4">
        <v>69.221058079</v>
      </c>
      <c r="AC38" s="4">
        <v>83.505026702</v>
      </c>
      <c r="AD38" s="4">
        <v>89.011197771</v>
      </c>
      <c r="AE38" s="4">
        <v>89.24368359</v>
      </c>
      <c r="AF38" s="4">
        <v>83.855889032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 t="s">
        <v>0</v>
      </c>
      <c r="AM38" s="4" t="s">
        <v>1</v>
      </c>
      <c r="AN38" s="4">
        <v>11</v>
      </c>
      <c r="AO38" s="4">
        <v>2</v>
      </c>
      <c r="AP38" s="4">
        <v>2</v>
      </c>
    </row>
    <row r="39" spans="1:42" s="49" customFormat="1" ht="13.5" customHeight="1">
      <c r="A39" s="61" t="s">
        <v>92</v>
      </c>
      <c r="B39" s="51">
        <f t="shared" si="7"/>
        <v>52.358542957</v>
      </c>
      <c r="C39" s="51">
        <f t="shared" si="8"/>
        <v>29.525746465</v>
      </c>
      <c r="D39" s="51">
        <f t="shared" si="9"/>
        <v>42.311086385</v>
      </c>
      <c r="E39" s="51">
        <f t="shared" si="10"/>
        <v>52.505553442</v>
      </c>
      <c r="F39" s="51">
        <f t="shared" si="11"/>
        <v>62.884219904</v>
      </c>
      <c r="G39" s="51">
        <f t="shared" si="12"/>
        <v>74.566136487</v>
      </c>
      <c r="H39" s="57" t="s">
        <v>93</v>
      </c>
      <c r="AA39" s="4">
        <v>37.767018869</v>
      </c>
      <c r="AB39" s="4">
        <v>19.264633493</v>
      </c>
      <c r="AC39" s="4">
        <v>29.481245074</v>
      </c>
      <c r="AD39" s="4">
        <v>38.662143113</v>
      </c>
      <c r="AE39" s="4">
        <v>45.942858863</v>
      </c>
      <c r="AF39" s="4">
        <v>55.484236059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 t="s">
        <v>0</v>
      </c>
      <c r="AM39" s="4" t="s">
        <v>1</v>
      </c>
      <c r="AN39" s="4">
        <v>11</v>
      </c>
      <c r="AO39" s="4">
        <v>2</v>
      </c>
      <c r="AP39" s="4">
        <v>3</v>
      </c>
    </row>
    <row r="40" spans="1:42" s="49" customFormat="1" ht="13.5" customHeight="1">
      <c r="A40" s="61" t="s">
        <v>94</v>
      </c>
      <c r="B40" s="51">
        <f t="shared" si="7"/>
        <v>37.673156959</v>
      </c>
      <c r="C40" s="51">
        <f t="shared" si="8"/>
        <v>15.652272825</v>
      </c>
      <c r="D40" s="51">
        <f t="shared" si="9"/>
        <v>28.644122041</v>
      </c>
      <c r="E40" s="51">
        <f t="shared" si="10"/>
        <v>37.9543212</v>
      </c>
      <c r="F40" s="51">
        <f t="shared" si="11"/>
        <v>46.074308673</v>
      </c>
      <c r="G40" s="51">
        <f t="shared" si="12"/>
        <v>60.04078816</v>
      </c>
      <c r="H40" s="57" t="s">
        <v>95</v>
      </c>
      <c r="AA40" s="4">
        <v>88.751190545</v>
      </c>
      <c r="AB40" s="4">
        <v>71.631692963</v>
      </c>
      <c r="AC40" s="4">
        <v>86.932611133</v>
      </c>
      <c r="AD40" s="4">
        <v>92.310082771</v>
      </c>
      <c r="AE40" s="4">
        <v>95.547321757</v>
      </c>
      <c r="AF40" s="4">
        <v>97.334254885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 t="s">
        <v>0</v>
      </c>
      <c r="AM40" s="4" t="s">
        <v>1</v>
      </c>
      <c r="AN40" s="4">
        <v>11</v>
      </c>
      <c r="AO40" s="4">
        <v>2</v>
      </c>
      <c r="AP40" s="4">
        <v>4</v>
      </c>
    </row>
    <row r="41" spans="1:42" s="49" customFormat="1" ht="13.5" customHeight="1">
      <c r="A41" s="61" t="s">
        <v>96</v>
      </c>
      <c r="B41" s="51">
        <f t="shared" si="7"/>
        <v>7.9551989673</v>
      </c>
      <c r="C41" s="51">
        <f t="shared" si="8"/>
        <v>1.3423413</v>
      </c>
      <c r="D41" s="51">
        <f t="shared" si="9"/>
        <v>2.9354692444</v>
      </c>
      <c r="E41" s="51">
        <f t="shared" si="10"/>
        <v>5.7966217849</v>
      </c>
      <c r="F41" s="51">
        <f t="shared" si="11"/>
        <v>10.017177145</v>
      </c>
      <c r="G41" s="51">
        <f t="shared" si="12"/>
        <v>19.684400098</v>
      </c>
      <c r="H41" s="57" t="s">
        <v>97</v>
      </c>
      <c r="AA41" s="4">
        <v>30.870838692</v>
      </c>
      <c r="AB41" s="4">
        <v>11.352906209</v>
      </c>
      <c r="AC41" s="4">
        <v>20.1083936</v>
      </c>
      <c r="AD41" s="4">
        <v>29.376977821</v>
      </c>
      <c r="AE41" s="4">
        <v>40.256836689</v>
      </c>
      <c r="AF41" s="4">
        <v>53.259107266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 t="s">
        <v>0</v>
      </c>
      <c r="AM41" s="4" t="s">
        <v>1</v>
      </c>
      <c r="AN41" s="4">
        <v>11</v>
      </c>
      <c r="AO41" s="4">
        <v>2</v>
      </c>
      <c r="AP41" s="4">
        <v>5</v>
      </c>
    </row>
    <row r="42" spans="1:42" s="49" customFormat="1" ht="13.5" customHeight="1">
      <c r="A42" s="61" t="s">
        <v>98</v>
      </c>
      <c r="B42" s="51">
        <f t="shared" si="7"/>
        <v>31.470128153</v>
      </c>
      <c r="C42" s="51">
        <f t="shared" si="8"/>
        <v>14.873026677</v>
      </c>
      <c r="D42" s="51">
        <f t="shared" si="9"/>
        <v>21.595232206</v>
      </c>
      <c r="E42" s="51">
        <f t="shared" si="10"/>
        <v>30.395196247</v>
      </c>
      <c r="F42" s="51">
        <f t="shared" si="11"/>
        <v>38.994627336</v>
      </c>
      <c r="G42" s="51">
        <f t="shared" si="12"/>
        <v>51.492583451</v>
      </c>
      <c r="H42" s="57" t="s">
        <v>99</v>
      </c>
      <c r="AA42" s="4">
        <v>97.626342832</v>
      </c>
      <c r="AB42" s="4">
        <v>92.812176237</v>
      </c>
      <c r="AC42" s="4">
        <v>97.938434653</v>
      </c>
      <c r="AD42" s="4">
        <v>98.612086467</v>
      </c>
      <c r="AE42" s="4">
        <v>99.242845094</v>
      </c>
      <c r="AF42" s="4">
        <v>99.526174096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 t="s">
        <v>0</v>
      </c>
      <c r="AM42" s="4" t="s">
        <v>1</v>
      </c>
      <c r="AN42" s="4">
        <v>11</v>
      </c>
      <c r="AO42" s="4">
        <v>2</v>
      </c>
      <c r="AP42" s="4">
        <v>6</v>
      </c>
    </row>
    <row r="43" spans="1:42" s="49" customFormat="1" ht="13.5" customHeight="1">
      <c r="A43" s="61" t="s">
        <v>100</v>
      </c>
      <c r="B43" s="51">
        <f t="shared" si="7"/>
        <v>9.8423242471</v>
      </c>
      <c r="C43" s="51">
        <f t="shared" si="8"/>
        <v>1.7867785985</v>
      </c>
      <c r="D43" s="51">
        <f t="shared" si="9"/>
        <v>4.3784963103</v>
      </c>
      <c r="E43" s="51">
        <f t="shared" si="10"/>
        <v>7.0364342492</v>
      </c>
      <c r="F43" s="51">
        <f t="shared" si="11"/>
        <v>11.943866512</v>
      </c>
      <c r="G43" s="51">
        <f t="shared" si="12"/>
        <v>24.066063435</v>
      </c>
      <c r="H43" s="57" t="s">
        <v>101</v>
      </c>
      <c r="AA43" s="4">
        <v>16.276129733</v>
      </c>
      <c r="AB43" s="4">
        <v>5.7519191495</v>
      </c>
      <c r="AC43" s="4">
        <v>9.8395036981</v>
      </c>
      <c r="AD43" s="4">
        <v>15.08698631</v>
      </c>
      <c r="AE43" s="4">
        <v>20.810008071</v>
      </c>
      <c r="AF43" s="4">
        <v>29.89224854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 t="s">
        <v>0</v>
      </c>
      <c r="AM43" s="4" t="s">
        <v>1</v>
      </c>
      <c r="AN43" s="4">
        <v>11</v>
      </c>
      <c r="AO43" s="4">
        <v>2</v>
      </c>
      <c r="AP43" s="4">
        <v>7</v>
      </c>
    </row>
    <row r="44" spans="1:42" s="49" customFormat="1" ht="13.5" customHeight="1">
      <c r="A44" s="61" t="s">
        <v>102</v>
      </c>
      <c r="B44" s="51">
        <f t="shared" si="7"/>
        <v>51.651813471</v>
      </c>
      <c r="C44" s="51">
        <f t="shared" si="8"/>
        <v>14.543086839</v>
      </c>
      <c r="D44" s="51">
        <f t="shared" si="9"/>
        <v>35.350221934</v>
      </c>
      <c r="E44" s="51">
        <f t="shared" si="10"/>
        <v>56.122663624</v>
      </c>
      <c r="F44" s="51">
        <f t="shared" si="11"/>
        <v>69.358811272</v>
      </c>
      <c r="G44" s="51">
        <f t="shared" si="12"/>
        <v>82.884322924</v>
      </c>
      <c r="H44" s="57" t="s">
        <v>103</v>
      </c>
      <c r="AA44" s="4">
        <v>9.9798697365</v>
      </c>
      <c r="AB44" s="4">
        <v>1.6417904035</v>
      </c>
      <c r="AC44" s="4">
        <v>4.8973548383</v>
      </c>
      <c r="AD44" s="4">
        <v>8.268510209</v>
      </c>
      <c r="AE44" s="4">
        <v>12.998187324</v>
      </c>
      <c r="AF44" s="4">
        <v>22.093521126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 t="s">
        <v>0</v>
      </c>
      <c r="AM44" s="4" t="s">
        <v>1</v>
      </c>
      <c r="AN44" s="4">
        <v>11</v>
      </c>
      <c r="AO44" s="4">
        <v>2</v>
      </c>
      <c r="AP44" s="4">
        <v>8</v>
      </c>
    </row>
    <row r="45" spans="1:42" s="49" customFormat="1" ht="13.5" customHeight="1">
      <c r="A45" s="61" t="s">
        <v>104</v>
      </c>
      <c r="B45" s="51">
        <f t="shared" si="7"/>
        <v>10.117983411</v>
      </c>
      <c r="C45" s="51">
        <f t="shared" si="8"/>
        <v>1.8546238793</v>
      </c>
      <c r="D45" s="51">
        <f t="shared" si="9"/>
        <v>5.0197677472</v>
      </c>
      <c r="E45" s="51">
        <f t="shared" si="10"/>
        <v>8.9517915028</v>
      </c>
      <c r="F45" s="51">
        <f t="shared" si="11"/>
        <v>13.27971278</v>
      </c>
      <c r="G45" s="51">
        <f t="shared" si="12"/>
        <v>21.484035424</v>
      </c>
      <c r="H45" s="57" t="s">
        <v>105</v>
      </c>
      <c r="AA45" s="4">
        <v>32.838773436</v>
      </c>
      <c r="AB45" s="4">
        <v>13.513495655</v>
      </c>
      <c r="AC45" s="4">
        <v>24.785175722</v>
      </c>
      <c r="AD45" s="4">
        <v>33.22151338</v>
      </c>
      <c r="AE45" s="4">
        <v>40.164063635</v>
      </c>
      <c r="AF45" s="4">
        <v>52.509643499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 t="s">
        <v>0</v>
      </c>
      <c r="AM45" s="4" t="s">
        <v>1</v>
      </c>
      <c r="AN45" s="4">
        <v>11</v>
      </c>
      <c r="AO45" s="4">
        <v>2</v>
      </c>
      <c r="AP45" s="4">
        <v>9</v>
      </c>
    </row>
    <row r="46" spans="1:42" s="49" customFormat="1" ht="13.5" customHeight="1">
      <c r="A46" s="62" t="s">
        <v>106</v>
      </c>
      <c r="B46" s="51">
        <f t="shared" si="7"/>
        <v>82.916373449</v>
      </c>
      <c r="C46" s="51">
        <f t="shared" si="8"/>
        <v>66.182195796</v>
      </c>
      <c r="D46" s="51">
        <f t="shared" si="9"/>
        <v>81.552898423</v>
      </c>
      <c r="E46" s="51">
        <f t="shared" si="10"/>
        <v>86.770103752</v>
      </c>
      <c r="F46" s="51">
        <f t="shared" si="11"/>
        <v>88.635098576</v>
      </c>
      <c r="G46" s="51">
        <f t="shared" si="12"/>
        <v>91.441581408</v>
      </c>
      <c r="H46" s="57" t="s">
        <v>107</v>
      </c>
      <c r="AA46" s="4">
        <v>39.887438212</v>
      </c>
      <c r="AB46" s="4">
        <v>13.998377872</v>
      </c>
      <c r="AC46" s="4">
        <v>25.914991841</v>
      </c>
      <c r="AD46" s="4">
        <v>40.266172132</v>
      </c>
      <c r="AE46" s="4">
        <v>52.898327222</v>
      </c>
      <c r="AF46" s="4">
        <v>66.359355248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 t="s">
        <v>0</v>
      </c>
      <c r="AM46" s="4" t="s">
        <v>1</v>
      </c>
      <c r="AN46" s="4">
        <v>11</v>
      </c>
      <c r="AO46" s="4">
        <v>2</v>
      </c>
      <c r="AP46" s="4">
        <v>10</v>
      </c>
    </row>
    <row r="47" spans="1:42" s="49" customFormat="1" ht="13.5" customHeight="1">
      <c r="A47" s="54" t="s">
        <v>108</v>
      </c>
      <c r="B47" s="51">
        <f t="shared" si="7"/>
        <v>71.934430264</v>
      </c>
      <c r="C47" s="51">
        <f t="shared" si="8"/>
        <v>28.712038507</v>
      </c>
      <c r="D47" s="51">
        <f t="shared" si="9"/>
        <v>61.625612486</v>
      </c>
      <c r="E47" s="51">
        <f t="shared" si="10"/>
        <v>81.988980184</v>
      </c>
      <c r="F47" s="51">
        <f t="shared" si="11"/>
        <v>91.285474266</v>
      </c>
      <c r="G47" s="51">
        <f t="shared" si="12"/>
        <v>96.060076188</v>
      </c>
      <c r="H47" s="57" t="s">
        <v>109</v>
      </c>
      <c r="AA47" s="4">
        <v>97.800489083</v>
      </c>
      <c r="AB47" s="4">
        <v>94.43660355</v>
      </c>
      <c r="AC47" s="4">
        <v>97.874994353</v>
      </c>
      <c r="AD47" s="4">
        <v>98.638686173</v>
      </c>
      <c r="AE47" s="4">
        <v>99.022026118</v>
      </c>
      <c r="AF47" s="4">
        <v>99.030136769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 t="s">
        <v>0</v>
      </c>
      <c r="AM47" s="4" t="s">
        <v>1</v>
      </c>
      <c r="AN47" s="4">
        <v>11</v>
      </c>
      <c r="AO47" s="4">
        <v>2</v>
      </c>
      <c r="AP47" s="4">
        <v>11</v>
      </c>
    </row>
    <row r="48" spans="1:42" s="49" customFormat="1" ht="13.5" customHeight="1">
      <c r="A48" s="54" t="s">
        <v>110</v>
      </c>
      <c r="B48" s="51">
        <f t="shared" si="7"/>
        <v>96.056296401</v>
      </c>
      <c r="C48" s="51">
        <f t="shared" si="8"/>
        <v>90.826279211</v>
      </c>
      <c r="D48" s="51">
        <f t="shared" si="9"/>
        <v>94.477830153</v>
      </c>
      <c r="E48" s="51">
        <f t="shared" si="10"/>
        <v>97.154956823</v>
      </c>
      <c r="F48" s="51">
        <f t="shared" si="11"/>
        <v>98.39805076</v>
      </c>
      <c r="G48" s="51">
        <f t="shared" si="12"/>
        <v>99.424369288</v>
      </c>
      <c r="H48" s="57" t="s">
        <v>111</v>
      </c>
      <c r="AA48" s="4">
        <v>49.352305527</v>
      </c>
      <c r="AB48" s="4">
        <v>39.402772494</v>
      </c>
      <c r="AC48" s="4">
        <v>47.784777207</v>
      </c>
      <c r="AD48" s="4">
        <v>52.6542206</v>
      </c>
      <c r="AE48" s="4">
        <v>52.389424373</v>
      </c>
      <c r="AF48" s="4">
        <v>54.530339468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 t="s">
        <v>0</v>
      </c>
      <c r="AM48" s="4" t="s">
        <v>1</v>
      </c>
      <c r="AN48" s="4">
        <v>11</v>
      </c>
      <c r="AO48" s="4">
        <v>2</v>
      </c>
      <c r="AP48" s="4">
        <v>12</v>
      </c>
    </row>
    <row r="49" spans="1:42" s="49" customFormat="1" ht="13.5" customHeight="1">
      <c r="A49" s="54" t="s">
        <v>112</v>
      </c>
      <c r="B49" s="51">
        <f t="shared" si="7"/>
        <v>91.702516751</v>
      </c>
      <c r="C49" s="51">
        <f t="shared" si="8"/>
        <v>69.121970794</v>
      </c>
      <c r="D49" s="51">
        <f t="shared" si="9"/>
        <v>92.5999252</v>
      </c>
      <c r="E49" s="51">
        <f t="shared" si="10"/>
        <v>98.297039778</v>
      </c>
      <c r="F49" s="51">
        <f t="shared" si="11"/>
        <v>99.003135566</v>
      </c>
      <c r="G49" s="51">
        <f t="shared" si="12"/>
        <v>99.490522204</v>
      </c>
      <c r="H49" s="57" t="s">
        <v>113</v>
      </c>
      <c r="AA49" s="4">
        <v>43.394197356</v>
      </c>
      <c r="AB49" s="4">
        <v>20.914438904</v>
      </c>
      <c r="AC49" s="4">
        <v>33.710824479</v>
      </c>
      <c r="AD49" s="4">
        <v>45.970982434</v>
      </c>
      <c r="AE49" s="4">
        <v>52.120179388</v>
      </c>
      <c r="AF49" s="4">
        <v>64.254587784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 t="s">
        <v>0</v>
      </c>
      <c r="AM49" s="4" t="s">
        <v>1</v>
      </c>
      <c r="AN49" s="4">
        <v>11</v>
      </c>
      <c r="AO49" s="4">
        <v>2</v>
      </c>
      <c r="AP49" s="4">
        <v>13</v>
      </c>
    </row>
    <row r="50" spans="1:42" s="49" customFormat="1" ht="13.5" customHeight="1">
      <c r="A50" s="61" t="s">
        <v>114</v>
      </c>
      <c r="B50" s="51">
        <f t="shared" si="7"/>
        <v>68.992667992</v>
      </c>
      <c r="C50" s="51">
        <f t="shared" si="8"/>
        <v>24.958156645</v>
      </c>
      <c r="D50" s="51">
        <f t="shared" si="9"/>
        <v>57.389393806</v>
      </c>
      <c r="E50" s="51">
        <f t="shared" si="10"/>
        <v>79.041416683</v>
      </c>
      <c r="F50" s="51">
        <f t="shared" si="11"/>
        <v>89.033727975</v>
      </c>
      <c r="G50" s="51">
        <f t="shared" si="12"/>
        <v>94.540676946</v>
      </c>
      <c r="H50" s="57" t="s">
        <v>115</v>
      </c>
      <c r="AA50" s="4">
        <v>19.16174707</v>
      </c>
      <c r="AB50" s="4">
        <v>9.334739053</v>
      </c>
      <c r="AC50" s="4">
        <v>13.571776009</v>
      </c>
      <c r="AD50" s="4">
        <v>18.728402669</v>
      </c>
      <c r="AE50" s="4">
        <v>23.122773506</v>
      </c>
      <c r="AF50" s="4">
        <v>31.051059051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 t="s">
        <v>0</v>
      </c>
      <c r="AM50" s="4" t="s">
        <v>1</v>
      </c>
      <c r="AN50" s="4">
        <v>11</v>
      </c>
      <c r="AO50" s="4">
        <v>2</v>
      </c>
      <c r="AP50" s="4">
        <v>14</v>
      </c>
    </row>
    <row r="51" spans="1:42" s="49" customFormat="1" ht="8.25" customHeight="1" thickBot="1">
      <c r="A51" s="63"/>
      <c r="B51" s="64"/>
      <c r="C51" s="65"/>
      <c r="D51" s="65"/>
      <c r="E51" s="65"/>
      <c r="F51" s="65"/>
      <c r="G51" s="65"/>
      <c r="H51" s="66"/>
      <c r="AA51">
        <v>8.86848587</v>
      </c>
      <c r="AB51">
        <v>0.9640868188</v>
      </c>
      <c r="AC51">
        <v>3.6231806354</v>
      </c>
      <c r="AD51">
        <v>6.2395660657</v>
      </c>
      <c r="AE51">
        <v>11.774010433</v>
      </c>
      <c r="AF51">
        <v>21.741601815</v>
      </c>
      <c r="AG51">
        <v>0</v>
      </c>
      <c r="AH51">
        <v>0</v>
      </c>
      <c r="AI51">
        <v>0</v>
      </c>
      <c r="AJ51">
        <v>0</v>
      </c>
      <c r="AK51">
        <v>0</v>
      </c>
      <c r="AL51" t="s">
        <v>0</v>
      </c>
      <c r="AM51" t="s">
        <v>1</v>
      </c>
      <c r="AN51">
        <v>10</v>
      </c>
      <c r="AO51">
        <v>2</v>
      </c>
      <c r="AP51">
        <v>15</v>
      </c>
    </row>
    <row r="52" spans="1:42" s="49" customFormat="1" ht="16.5" thickTop="1">
      <c r="A52" s="67"/>
      <c r="C52" s="68"/>
      <c r="D52" s="68"/>
      <c r="E52" s="68"/>
      <c r="F52" s="68"/>
      <c r="G52" s="68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49" customFormat="1" ht="15.75">
      <c r="A53" s="67"/>
      <c r="C53" s="68"/>
      <c r="D53" s="68"/>
      <c r="E53" s="68"/>
      <c r="F53" s="68"/>
      <c r="G53" s="68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7" s="49" customFormat="1" ht="12.75">
      <c r="A54" s="67"/>
      <c r="C54" s="68"/>
      <c r="D54" s="68"/>
      <c r="E54" s="68"/>
      <c r="F54" s="68"/>
      <c r="G54" s="68"/>
    </row>
    <row r="55" spans="1:7" s="49" customFormat="1" ht="12.75">
      <c r="A55" s="67"/>
      <c r="C55" s="68"/>
      <c r="D55" s="68"/>
      <c r="E55" s="68"/>
      <c r="F55" s="68"/>
      <c r="G55" s="68"/>
    </row>
    <row r="56" spans="1:7" s="49" customFormat="1" ht="12.75">
      <c r="A56" s="67"/>
      <c r="C56" s="68"/>
      <c r="D56" s="68"/>
      <c r="E56" s="68"/>
      <c r="F56" s="68"/>
      <c r="G56" s="68"/>
    </row>
    <row r="57" spans="1:7" s="49" customFormat="1" ht="12.75">
      <c r="A57" s="67"/>
      <c r="C57" s="68"/>
      <c r="D57" s="68"/>
      <c r="E57" s="68"/>
      <c r="F57" s="68"/>
      <c r="G57" s="68"/>
    </row>
    <row r="58" spans="1:7" s="49" customFormat="1" ht="12.75">
      <c r="A58" s="67"/>
      <c r="C58" s="68"/>
      <c r="D58" s="68"/>
      <c r="E58" s="68"/>
      <c r="F58" s="68"/>
      <c r="G58" s="68"/>
    </row>
    <row r="59" spans="1:7" s="49" customFormat="1" ht="12.75">
      <c r="A59" s="67"/>
      <c r="C59" s="68"/>
      <c r="D59" s="68"/>
      <c r="E59" s="68"/>
      <c r="F59" s="68"/>
      <c r="G59" s="68"/>
    </row>
    <row r="60" spans="1:7" s="49" customFormat="1" ht="12.75">
      <c r="A60" s="67"/>
      <c r="C60" s="68"/>
      <c r="D60" s="68"/>
      <c r="E60" s="68"/>
      <c r="F60" s="68"/>
      <c r="G60" s="68"/>
    </row>
    <row r="61" spans="1:7" s="49" customFormat="1" ht="12.75">
      <c r="A61" s="67"/>
      <c r="C61" s="68"/>
      <c r="D61" s="68"/>
      <c r="E61" s="68"/>
      <c r="F61" s="68"/>
      <c r="G61" s="68"/>
    </row>
    <row r="62" spans="1:7" s="49" customFormat="1" ht="12.75">
      <c r="A62" s="67"/>
      <c r="C62" s="68"/>
      <c r="D62" s="68"/>
      <c r="E62" s="68"/>
      <c r="F62" s="68"/>
      <c r="G62" s="68"/>
    </row>
    <row r="63" spans="1:7" s="49" customFormat="1" ht="12.75">
      <c r="A63" s="67"/>
      <c r="C63" s="68"/>
      <c r="D63" s="68"/>
      <c r="E63" s="68"/>
      <c r="F63" s="68"/>
      <c r="G63" s="68"/>
    </row>
    <row r="64" spans="1:7" s="49" customFormat="1" ht="12.75">
      <c r="A64" s="67"/>
      <c r="C64" s="68"/>
      <c r="D64" s="68"/>
      <c r="E64" s="68"/>
      <c r="F64" s="68"/>
      <c r="G64" s="68"/>
    </row>
    <row r="65" spans="1:7" s="49" customFormat="1" ht="12.75">
      <c r="A65" s="67"/>
      <c r="C65" s="68"/>
      <c r="D65" s="68"/>
      <c r="E65" s="68"/>
      <c r="F65" s="68"/>
      <c r="G65" s="68"/>
    </row>
    <row r="66" spans="1:7" s="49" customFormat="1" ht="12.75">
      <c r="A66" s="67"/>
      <c r="C66" s="68"/>
      <c r="D66" s="68"/>
      <c r="E66" s="68"/>
      <c r="F66" s="68"/>
      <c r="G66" s="68"/>
    </row>
    <row r="67" spans="1:7" s="49" customFormat="1" ht="12.75">
      <c r="A67" s="67"/>
      <c r="C67" s="68"/>
      <c r="D67" s="68"/>
      <c r="E67" s="68"/>
      <c r="F67" s="68"/>
      <c r="G67" s="68"/>
    </row>
    <row r="68" spans="1:7" s="49" customFormat="1" ht="12.75">
      <c r="A68" s="67"/>
      <c r="C68" s="68"/>
      <c r="D68" s="68"/>
      <c r="E68" s="68"/>
      <c r="F68" s="68"/>
      <c r="G68" s="68"/>
    </row>
    <row r="69" spans="1:7" s="49" customFormat="1" ht="12.75">
      <c r="A69" s="67"/>
      <c r="C69" s="68"/>
      <c r="D69" s="68"/>
      <c r="E69" s="68"/>
      <c r="F69" s="68"/>
      <c r="G69" s="68"/>
    </row>
    <row r="70" spans="1:7" s="49" customFormat="1" ht="12.75">
      <c r="A70" s="67"/>
      <c r="C70" s="68"/>
      <c r="D70" s="68"/>
      <c r="E70" s="68"/>
      <c r="F70" s="68"/>
      <c r="G70" s="68"/>
    </row>
    <row r="71" spans="1:7" s="49" customFormat="1" ht="12.75">
      <c r="A71" s="67"/>
      <c r="C71" s="68"/>
      <c r="D71" s="68"/>
      <c r="E71" s="68"/>
      <c r="F71" s="68"/>
      <c r="G71" s="68"/>
    </row>
    <row r="72" spans="1:7" s="49" customFormat="1" ht="12.75">
      <c r="A72" s="67"/>
      <c r="C72" s="68"/>
      <c r="D72" s="68"/>
      <c r="E72" s="68"/>
      <c r="F72" s="68"/>
      <c r="G72" s="68"/>
    </row>
    <row r="73" spans="1:7" s="49" customFormat="1" ht="12.75">
      <c r="A73" s="67"/>
      <c r="C73" s="68"/>
      <c r="D73" s="68"/>
      <c r="E73" s="68"/>
      <c r="F73" s="68"/>
      <c r="G73" s="68"/>
    </row>
    <row r="74" spans="1:7" s="49" customFormat="1" ht="12.75">
      <c r="A74" s="67"/>
      <c r="C74" s="68"/>
      <c r="D74" s="68"/>
      <c r="E74" s="68"/>
      <c r="F74" s="68"/>
      <c r="G74" s="68"/>
    </row>
    <row r="75" spans="1:7" s="49" customFormat="1" ht="12.75">
      <c r="A75" s="67"/>
      <c r="C75" s="68"/>
      <c r="D75" s="68"/>
      <c r="E75" s="68"/>
      <c r="F75" s="68"/>
      <c r="G75" s="68"/>
    </row>
    <row r="76" spans="1:7" s="49" customFormat="1" ht="12.75">
      <c r="A76" s="67"/>
      <c r="C76" s="68"/>
      <c r="D76" s="68"/>
      <c r="E76" s="68"/>
      <c r="F76" s="68"/>
      <c r="G76" s="68"/>
    </row>
    <row r="77" spans="1:7" s="49" customFormat="1" ht="12.75">
      <c r="A77" s="67"/>
      <c r="C77" s="68"/>
      <c r="D77" s="68"/>
      <c r="E77" s="68"/>
      <c r="F77" s="68"/>
      <c r="G77" s="68"/>
    </row>
    <row r="78" spans="1:7" s="49" customFormat="1" ht="12.75">
      <c r="A78" s="67"/>
      <c r="C78" s="68"/>
      <c r="D78" s="68"/>
      <c r="E78" s="68"/>
      <c r="F78" s="68"/>
      <c r="G78" s="68"/>
    </row>
    <row r="79" spans="1:7" s="49" customFormat="1" ht="12.75">
      <c r="A79" s="67"/>
      <c r="C79" s="68"/>
      <c r="D79" s="68"/>
      <c r="E79" s="68"/>
      <c r="F79" s="68"/>
      <c r="G79" s="68"/>
    </row>
    <row r="80" spans="1:7" s="49" customFormat="1" ht="12.75">
      <c r="A80" s="67"/>
      <c r="C80" s="68"/>
      <c r="D80" s="68"/>
      <c r="E80" s="68"/>
      <c r="F80" s="68"/>
      <c r="G80" s="68"/>
    </row>
    <row r="81" spans="1:7" s="49" customFormat="1" ht="12.75">
      <c r="A81" s="67"/>
      <c r="C81" s="68"/>
      <c r="D81" s="68"/>
      <c r="E81" s="68"/>
      <c r="F81" s="68"/>
      <c r="G81" s="68"/>
    </row>
    <row r="82" spans="1:7" s="49" customFormat="1" ht="12.75">
      <c r="A82" s="67"/>
      <c r="C82" s="68"/>
      <c r="D82" s="68"/>
      <c r="E82" s="68"/>
      <c r="F82" s="68"/>
      <c r="G82" s="68"/>
    </row>
    <row r="83" spans="1:7" s="49" customFormat="1" ht="12.75">
      <c r="A83" s="67"/>
      <c r="C83" s="68"/>
      <c r="D83" s="68"/>
      <c r="E83" s="68"/>
      <c r="F83" s="68"/>
      <c r="G83" s="68"/>
    </row>
    <row r="84" spans="1:7" s="49" customFormat="1" ht="12.75">
      <c r="A84" s="67"/>
      <c r="C84" s="68"/>
      <c r="D84" s="68"/>
      <c r="E84" s="68"/>
      <c r="F84" s="68"/>
      <c r="G84" s="68"/>
    </row>
    <row r="85" spans="1:7" s="49" customFormat="1" ht="12.75">
      <c r="A85" s="67"/>
      <c r="C85" s="68"/>
      <c r="D85" s="68"/>
      <c r="E85" s="68"/>
      <c r="F85" s="68"/>
      <c r="G85" s="68"/>
    </row>
    <row r="86" spans="1:7" s="49" customFormat="1" ht="12.75">
      <c r="A86" s="67"/>
      <c r="C86" s="68"/>
      <c r="D86" s="68"/>
      <c r="E86" s="68"/>
      <c r="F86" s="68"/>
      <c r="G86" s="68"/>
    </row>
    <row r="87" spans="1:7" s="49" customFormat="1" ht="12.75">
      <c r="A87" s="67"/>
      <c r="C87" s="68"/>
      <c r="D87" s="68"/>
      <c r="E87" s="68"/>
      <c r="F87" s="68"/>
      <c r="G87" s="68"/>
    </row>
    <row r="88" spans="1:7" s="49" customFormat="1" ht="12.75">
      <c r="A88" s="67"/>
      <c r="C88" s="68"/>
      <c r="D88" s="68"/>
      <c r="E88" s="68"/>
      <c r="F88" s="68"/>
      <c r="G88" s="68"/>
    </row>
    <row r="89" spans="1:7" s="49" customFormat="1" ht="12.75">
      <c r="A89" s="67"/>
      <c r="C89" s="68"/>
      <c r="D89" s="68"/>
      <c r="E89" s="68"/>
      <c r="F89" s="68"/>
      <c r="G89" s="68"/>
    </row>
    <row r="90" spans="1:7" s="49" customFormat="1" ht="12.75">
      <c r="A90" s="67"/>
      <c r="C90" s="68"/>
      <c r="D90" s="68"/>
      <c r="E90" s="68"/>
      <c r="F90" s="68"/>
      <c r="G90" s="68"/>
    </row>
    <row r="91" spans="1:7" s="49" customFormat="1" ht="12.75">
      <c r="A91" s="67"/>
      <c r="C91" s="68"/>
      <c r="D91" s="68"/>
      <c r="E91" s="68"/>
      <c r="F91" s="68"/>
      <c r="G91" s="68"/>
    </row>
    <row r="92" spans="1:7" s="49" customFormat="1" ht="12.75">
      <c r="A92" s="67"/>
      <c r="C92" s="68"/>
      <c r="D92" s="68"/>
      <c r="E92" s="68"/>
      <c r="F92" s="68"/>
      <c r="G92" s="68"/>
    </row>
    <row r="93" spans="1:7" s="49" customFormat="1" ht="12.75">
      <c r="A93" s="67"/>
      <c r="C93" s="68"/>
      <c r="D93" s="68"/>
      <c r="E93" s="68"/>
      <c r="F93" s="68"/>
      <c r="G93" s="68"/>
    </row>
    <row r="94" spans="1:7" s="49" customFormat="1" ht="12.75">
      <c r="A94" s="67"/>
      <c r="C94" s="68"/>
      <c r="D94" s="68"/>
      <c r="E94" s="68"/>
      <c r="F94" s="68"/>
      <c r="G94" s="68"/>
    </row>
    <row r="95" spans="1:7" s="49" customFormat="1" ht="12.75">
      <c r="A95" s="67"/>
      <c r="C95" s="68"/>
      <c r="D95" s="68"/>
      <c r="E95" s="68"/>
      <c r="F95" s="68"/>
      <c r="G95" s="68"/>
    </row>
  </sheetData>
  <sheetProtection/>
  <mergeCells count="1">
    <mergeCell ref="B6:B7"/>
  </mergeCells>
  <printOptions/>
  <pageMargins left="0.7874015748031497" right="0.7874015748031497" top="0.2755905511811024" bottom="1.7322834645669292" header="0" footer="1.299212598425197"/>
  <pageSetup horizontalDpi="600" verticalDpi="600" orientation="portrait" pageOrder="overThenDown" paperSize="9" r:id="rId3"/>
  <headerFooter alignWithMargins="0">
    <oddFooter>&amp;C&amp;"細明體,標準"&amp;11－&amp;"CG Times (W1),標準"&amp;P+102&amp;"細明體,標準"－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P61"/>
  <sheetViews>
    <sheetView showGridLines="0" workbookViewId="0" topLeftCell="A1">
      <selection activeCell="H35" sqref="H35"/>
    </sheetView>
  </sheetViews>
  <sheetFormatPr defaultColWidth="9.00390625" defaultRowHeight="15.75"/>
  <cols>
    <col min="1" max="1" width="28.625" style="69" customWidth="1"/>
    <col min="2" max="2" width="14.625" style="2" customWidth="1"/>
    <col min="3" max="7" width="14.625" style="3" customWidth="1"/>
    <col min="8" max="8" width="29.375" style="2" customWidth="1"/>
    <col min="9" max="16384" width="9.00390625" style="2" customWidth="1"/>
  </cols>
  <sheetData>
    <row r="1" spans="1:42" ht="15.75" customHeight="1">
      <c r="A1" s="1" t="s">
        <v>40</v>
      </c>
      <c r="G1" s="4"/>
      <c r="H1" s="5" t="s">
        <v>41</v>
      </c>
      <c r="AA1" s="4">
        <v>59.11141191</v>
      </c>
      <c r="AB1" s="4">
        <v>23.481796593</v>
      </c>
      <c r="AC1" s="4">
        <v>45.988218492</v>
      </c>
      <c r="AD1" s="4">
        <v>65.93460603</v>
      </c>
      <c r="AE1" s="4">
        <v>75.832788751</v>
      </c>
      <c r="AF1" s="4">
        <v>84.319681351</v>
      </c>
      <c r="AG1" s="4">
        <v>0</v>
      </c>
      <c r="AH1" s="4">
        <v>0</v>
      </c>
      <c r="AI1" s="4">
        <v>0</v>
      </c>
      <c r="AJ1" s="4">
        <v>0</v>
      </c>
      <c r="AK1" s="4">
        <v>0</v>
      </c>
      <c r="AL1" s="4" t="s">
        <v>0</v>
      </c>
      <c r="AM1" s="4" t="s">
        <v>1</v>
      </c>
      <c r="AN1" s="4">
        <v>11</v>
      </c>
      <c r="AO1" s="4">
        <v>2</v>
      </c>
      <c r="AP1" s="4">
        <v>1</v>
      </c>
    </row>
    <row r="2" spans="1:42" ht="9.75" customHeight="1">
      <c r="A2" s="4"/>
      <c r="B2" s="6"/>
      <c r="C2" s="4"/>
      <c r="D2" s="4"/>
      <c r="E2" s="4"/>
      <c r="F2" s="4"/>
      <c r="G2" s="4"/>
      <c r="H2" s="4"/>
      <c r="AA2" s="4">
        <v>82.967370812</v>
      </c>
      <c r="AB2" s="4">
        <v>69.221058079</v>
      </c>
      <c r="AC2" s="4">
        <v>83.505026702</v>
      </c>
      <c r="AD2" s="4">
        <v>89.011197771</v>
      </c>
      <c r="AE2" s="4">
        <v>89.24368359</v>
      </c>
      <c r="AF2" s="4">
        <v>83.855889032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 t="s">
        <v>0</v>
      </c>
      <c r="AM2" s="4" t="s">
        <v>1</v>
      </c>
      <c r="AN2" s="4">
        <v>11</v>
      </c>
      <c r="AO2" s="4">
        <v>2</v>
      </c>
      <c r="AP2" s="4">
        <v>2</v>
      </c>
    </row>
    <row r="3" spans="1:42" ht="18" customHeight="1">
      <c r="A3" s="7" t="s">
        <v>21</v>
      </c>
      <c r="B3" s="8"/>
      <c r="C3" s="9"/>
      <c r="D3" s="10"/>
      <c r="E3" s="11" t="s">
        <v>42</v>
      </c>
      <c r="F3" s="10"/>
      <c r="G3" s="10"/>
      <c r="H3" s="6"/>
      <c r="AA3" s="4">
        <v>37.767018869</v>
      </c>
      <c r="AB3" s="4">
        <v>19.264633493</v>
      </c>
      <c r="AC3" s="4">
        <v>29.481245074</v>
      </c>
      <c r="AD3" s="4">
        <v>38.662143113</v>
      </c>
      <c r="AE3" s="4">
        <v>45.942858863</v>
      </c>
      <c r="AF3" s="4">
        <v>55.484236059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 t="s">
        <v>0</v>
      </c>
      <c r="AM3" s="4" t="s">
        <v>1</v>
      </c>
      <c r="AN3" s="4">
        <v>11</v>
      </c>
      <c r="AO3" s="4">
        <v>2</v>
      </c>
      <c r="AP3" s="4">
        <v>3</v>
      </c>
    </row>
    <row r="4" spans="1:42" ht="19.5" customHeight="1">
      <c r="A4" s="12"/>
      <c r="B4" s="6"/>
      <c r="C4" s="4"/>
      <c r="D4" s="4"/>
      <c r="E4" s="13" t="s">
        <v>116</v>
      </c>
      <c r="F4" s="4"/>
      <c r="G4" s="4"/>
      <c r="H4" s="4"/>
      <c r="AA4" s="4">
        <v>88.751190545</v>
      </c>
      <c r="AB4" s="4">
        <v>71.631692963</v>
      </c>
      <c r="AC4" s="4">
        <v>86.932611133</v>
      </c>
      <c r="AD4" s="4">
        <v>92.310082771</v>
      </c>
      <c r="AE4" s="4">
        <v>95.547321757</v>
      </c>
      <c r="AF4" s="4">
        <v>97.334254885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 t="s">
        <v>0</v>
      </c>
      <c r="AM4" s="4" t="s">
        <v>1</v>
      </c>
      <c r="AN4" s="4">
        <v>11</v>
      </c>
      <c r="AO4" s="4">
        <v>2</v>
      </c>
      <c r="AP4" s="4">
        <v>4</v>
      </c>
    </row>
    <row r="5" spans="1:42" s="19" customFormat="1" ht="16.5" thickBot="1">
      <c r="A5" s="14" t="s">
        <v>44</v>
      </c>
      <c r="B5" s="15"/>
      <c r="C5" s="16"/>
      <c r="D5" s="17"/>
      <c r="E5" s="18" t="s">
        <v>45</v>
      </c>
      <c r="F5" s="17"/>
      <c r="G5" s="17"/>
      <c r="H5" s="15"/>
      <c r="AA5" s="4">
        <v>30.870838692</v>
      </c>
      <c r="AB5" s="4">
        <v>11.352906209</v>
      </c>
      <c r="AC5" s="4">
        <v>20.1083936</v>
      </c>
      <c r="AD5" s="4">
        <v>29.376977821</v>
      </c>
      <c r="AE5" s="4">
        <v>40.256836689</v>
      </c>
      <c r="AF5" s="4">
        <v>53.259107266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 t="s">
        <v>0</v>
      </c>
      <c r="AM5" s="4" t="s">
        <v>1</v>
      </c>
      <c r="AN5" s="4">
        <v>11</v>
      </c>
      <c r="AO5" s="4">
        <v>2</v>
      </c>
      <c r="AP5" s="4">
        <v>5</v>
      </c>
    </row>
    <row r="6" spans="1:42" s="26" customFormat="1" ht="13.5" customHeight="1" thickTop="1">
      <c r="A6" s="20"/>
      <c r="B6" s="21" t="s">
        <v>3</v>
      </c>
      <c r="C6" s="22" t="s">
        <v>4</v>
      </c>
      <c r="D6" s="23"/>
      <c r="E6" s="22" t="s">
        <v>5</v>
      </c>
      <c r="F6" s="23"/>
      <c r="G6" s="24"/>
      <c r="H6" s="25"/>
      <c r="AA6" s="4">
        <v>97.626342832</v>
      </c>
      <c r="AB6" s="4">
        <v>92.812176237</v>
      </c>
      <c r="AC6" s="4">
        <v>97.938434653</v>
      </c>
      <c r="AD6" s="4">
        <v>98.612086467</v>
      </c>
      <c r="AE6" s="4">
        <v>99.242845094</v>
      </c>
      <c r="AF6" s="4">
        <v>99.526174096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 t="s">
        <v>0</v>
      </c>
      <c r="AM6" s="4" t="s">
        <v>1</v>
      </c>
      <c r="AN6" s="4">
        <v>11</v>
      </c>
      <c r="AO6" s="4">
        <v>2</v>
      </c>
      <c r="AP6" s="4">
        <v>6</v>
      </c>
    </row>
    <row r="7" spans="1:42" s="32" customFormat="1" ht="12.75" customHeight="1">
      <c r="A7" s="27"/>
      <c r="B7" s="28"/>
      <c r="C7" s="29" t="s">
        <v>6</v>
      </c>
      <c r="D7" s="70"/>
      <c r="E7" s="29" t="s">
        <v>117</v>
      </c>
      <c r="F7" s="29"/>
      <c r="G7" s="71"/>
      <c r="H7" s="31"/>
      <c r="AA7" s="4">
        <v>16.276129733</v>
      </c>
      <c r="AB7" s="4">
        <v>5.7519191495</v>
      </c>
      <c r="AC7" s="4">
        <v>9.8395036981</v>
      </c>
      <c r="AD7" s="4">
        <v>15.08698631</v>
      </c>
      <c r="AE7" s="4">
        <v>20.810008071</v>
      </c>
      <c r="AF7" s="4">
        <v>29.89224854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 t="s">
        <v>0</v>
      </c>
      <c r="AM7" s="4" t="s">
        <v>1</v>
      </c>
      <c r="AN7" s="4">
        <v>11</v>
      </c>
      <c r="AO7" s="4">
        <v>2</v>
      </c>
      <c r="AP7" s="4">
        <v>7</v>
      </c>
    </row>
    <row r="8" spans="1:42" s="39" customFormat="1" ht="13.5" customHeight="1">
      <c r="A8" s="33"/>
      <c r="B8" s="34" t="s">
        <v>7</v>
      </c>
      <c r="C8" s="35">
        <v>1</v>
      </c>
      <c r="D8" s="36">
        <v>2</v>
      </c>
      <c r="E8" s="36">
        <v>3</v>
      </c>
      <c r="F8" s="37">
        <v>4</v>
      </c>
      <c r="G8" s="36">
        <v>5</v>
      </c>
      <c r="H8" s="38"/>
      <c r="AA8" s="4">
        <v>9.9798697365</v>
      </c>
      <c r="AB8" s="4">
        <v>1.6417904035</v>
      </c>
      <c r="AC8" s="4">
        <v>4.8973548383</v>
      </c>
      <c r="AD8" s="4">
        <v>8.268510209</v>
      </c>
      <c r="AE8" s="4">
        <v>12.998187324</v>
      </c>
      <c r="AF8" s="4">
        <v>22.093521126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 t="s">
        <v>0</v>
      </c>
      <c r="AM8" s="4" t="s">
        <v>1</v>
      </c>
      <c r="AN8" s="4">
        <v>11</v>
      </c>
      <c r="AO8" s="4">
        <v>2</v>
      </c>
      <c r="AP8" s="4">
        <v>8</v>
      </c>
    </row>
    <row r="9" spans="1:42" s="39" customFormat="1" ht="6.75" customHeight="1">
      <c r="A9" s="40"/>
      <c r="B9" s="41"/>
      <c r="C9" s="42"/>
      <c r="D9" s="43"/>
      <c r="E9" s="43"/>
      <c r="F9" s="43"/>
      <c r="G9" s="44"/>
      <c r="H9" s="72"/>
      <c r="AA9" s="4">
        <v>32.838773436</v>
      </c>
      <c r="AB9" s="4">
        <v>13.513495655</v>
      </c>
      <c r="AC9" s="4">
        <v>24.785175722</v>
      </c>
      <c r="AD9" s="4">
        <v>33.22151338</v>
      </c>
      <c r="AE9" s="4">
        <v>40.164063635</v>
      </c>
      <c r="AF9" s="4">
        <v>52.509643499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 t="s">
        <v>0</v>
      </c>
      <c r="AM9" s="4" t="s">
        <v>1</v>
      </c>
      <c r="AN9" s="4">
        <v>11</v>
      </c>
      <c r="AO9" s="4">
        <v>2</v>
      </c>
      <c r="AP9" s="4">
        <v>9</v>
      </c>
    </row>
    <row r="10" spans="1:42" s="49" customFormat="1" ht="12.75" customHeight="1">
      <c r="A10" s="54" t="s">
        <v>118</v>
      </c>
      <c r="B10" s="73">
        <f aca="true" t="shared" si="0" ref="B10:B24">+AA1</f>
        <v>59.11141191</v>
      </c>
      <c r="C10" s="73">
        <f aca="true" t="shared" si="1" ref="C10:C24">+AB1</f>
        <v>23.481796593</v>
      </c>
      <c r="D10" s="73">
        <f aca="true" t="shared" si="2" ref="D10:D24">+AC1</f>
        <v>45.988218492</v>
      </c>
      <c r="E10" s="73">
        <f aca="true" t="shared" si="3" ref="E10:E24">+AD1</f>
        <v>65.93460603</v>
      </c>
      <c r="F10" s="73">
        <f aca="true" t="shared" si="4" ref="F10:F24">+AE1</f>
        <v>75.832788751</v>
      </c>
      <c r="G10" s="73">
        <f aca="true" t="shared" si="5" ref="G10:G24">+AF1</f>
        <v>84.319681351</v>
      </c>
      <c r="H10" s="57" t="s">
        <v>119</v>
      </c>
      <c r="AA10" s="4">
        <v>39.887438212</v>
      </c>
      <c r="AB10" s="4">
        <v>13.998377872</v>
      </c>
      <c r="AC10" s="4">
        <v>25.914991841</v>
      </c>
      <c r="AD10" s="4">
        <v>40.266172132</v>
      </c>
      <c r="AE10" s="4">
        <v>52.898327222</v>
      </c>
      <c r="AF10" s="4">
        <v>66.359355248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 t="s">
        <v>0</v>
      </c>
      <c r="AM10" s="4" t="s">
        <v>1</v>
      </c>
      <c r="AN10" s="4">
        <v>11</v>
      </c>
      <c r="AO10" s="4">
        <v>2</v>
      </c>
      <c r="AP10" s="4">
        <v>10</v>
      </c>
    </row>
    <row r="11" spans="1:42" s="49" customFormat="1" ht="12.75" customHeight="1">
      <c r="A11" s="54" t="s">
        <v>120</v>
      </c>
      <c r="B11" s="73">
        <f t="shared" si="0"/>
        <v>82.967370812</v>
      </c>
      <c r="C11" s="73">
        <f t="shared" si="1"/>
        <v>69.221058079</v>
      </c>
      <c r="D11" s="73">
        <f t="shared" si="2"/>
        <v>83.505026702</v>
      </c>
      <c r="E11" s="73">
        <f t="shared" si="3"/>
        <v>89.011197771</v>
      </c>
      <c r="F11" s="73">
        <f t="shared" si="4"/>
        <v>89.24368359</v>
      </c>
      <c r="G11" s="73">
        <f t="shared" si="5"/>
        <v>83.855889032</v>
      </c>
      <c r="H11" s="57" t="s">
        <v>121</v>
      </c>
      <c r="AA11" s="4">
        <v>97.800489083</v>
      </c>
      <c r="AB11" s="4">
        <v>94.43660355</v>
      </c>
      <c r="AC11" s="4">
        <v>97.874994353</v>
      </c>
      <c r="AD11" s="4">
        <v>98.638686173</v>
      </c>
      <c r="AE11" s="4">
        <v>99.022026118</v>
      </c>
      <c r="AF11" s="4">
        <v>99.030136769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 t="s">
        <v>0</v>
      </c>
      <c r="AM11" s="4" t="s">
        <v>1</v>
      </c>
      <c r="AN11" s="4">
        <v>11</v>
      </c>
      <c r="AO11" s="4">
        <v>2</v>
      </c>
      <c r="AP11" s="4">
        <v>11</v>
      </c>
    </row>
    <row r="12" spans="1:42" s="49" customFormat="1" ht="12.75" customHeight="1">
      <c r="A12" s="54" t="s">
        <v>122</v>
      </c>
      <c r="B12" s="73">
        <f t="shared" si="0"/>
        <v>37.767018869</v>
      </c>
      <c r="C12" s="73">
        <f t="shared" si="1"/>
        <v>19.264633493</v>
      </c>
      <c r="D12" s="73">
        <f t="shared" si="2"/>
        <v>29.481245074</v>
      </c>
      <c r="E12" s="73">
        <f t="shared" si="3"/>
        <v>38.662143113</v>
      </c>
      <c r="F12" s="73">
        <f t="shared" si="4"/>
        <v>45.942858863</v>
      </c>
      <c r="G12" s="73">
        <f t="shared" si="5"/>
        <v>55.484236059</v>
      </c>
      <c r="H12" s="57" t="s">
        <v>123</v>
      </c>
      <c r="AA12" s="4">
        <v>49.352305527</v>
      </c>
      <c r="AB12" s="4">
        <v>39.402772494</v>
      </c>
      <c r="AC12" s="4">
        <v>47.784777207</v>
      </c>
      <c r="AD12" s="4">
        <v>52.6542206</v>
      </c>
      <c r="AE12" s="4">
        <v>52.389424373</v>
      </c>
      <c r="AF12" s="4">
        <v>54.530339468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 t="s">
        <v>0</v>
      </c>
      <c r="AM12" s="4" t="s">
        <v>1</v>
      </c>
      <c r="AN12" s="4">
        <v>11</v>
      </c>
      <c r="AO12" s="4">
        <v>2</v>
      </c>
      <c r="AP12" s="4">
        <v>12</v>
      </c>
    </row>
    <row r="13" spans="1:42" s="49" customFormat="1" ht="12.75" customHeight="1">
      <c r="A13" s="54" t="s">
        <v>124</v>
      </c>
      <c r="B13" s="73">
        <f t="shared" si="0"/>
        <v>88.751190545</v>
      </c>
      <c r="C13" s="73">
        <f t="shared" si="1"/>
        <v>71.631692963</v>
      </c>
      <c r="D13" s="73">
        <f t="shared" si="2"/>
        <v>86.932611133</v>
      </c>
      <c r="E13" s="73">
        <f t="shared" si="3"/>
        <v>92.310082771</v>
      </c>
      <c r="F13" s="73">
        <f t="shared" si="4"/>
        <v>95.547321757</v>
      </c>
      <c r="G13" s="73">
        <f t="shared" si="5"/>
        <v>97.334254885</v>
      </c>
      <c r="H13" s="57" t="s">
        <v>125</v>
      </c>
      <c r="AA13" s="4">
        <v>43.394197356</v>
      </c>
      <c r="AB13" s="4">
        <v>20.914438904</v>
      </c>
      <c r="AC13" s="4">
        <v>33.710824479</v>
      </c>
      <c r="AD13" s="4">
        <v>45.970982434</v>
      </c>
      <c r="AE13" s="4">
        <v>52.120179388</v>
      </c>
      <c r="AF13" s="4">
        <v>64.254587784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 t="s">
        <v>0</v>
      </c>
      <c r="AM13" s="4" t="s">
        <v>1</v>
      </c>
      <c r="AN13" s="4">
        <v>11</v>
      </c>
      <c r="AO13" s="4">
        <v>2</v>
      </c>
      <c r="AP13" s="4">
        <v>13</v>
      </c>
    </row>
    <row r="14" spans="1:42" s="49" customFormat="1" ht="12.75" customHeight="1">
      <c r="A14" s="54" t="s">
        <v>126</v>
      </c>
      <c r="B14" s="73">
        <f t="shared" si="0"/>
        <v>30.870838692</v>
      </c>
      <c r="C14" s="73">
        <f t="shared" si="1"/>
        <v>11.352906209</v>
      </c>
      <c r="D14" s="73">
        <f t="shared" si="2"/>
        <v>20.1083936</v>
      </c>
      <c r="E14" s="73">
        <f t="shared" si="3"/>
        <v>29.376977821</v>
      </c>
      <c r="F14" s="73">
        <f t="shared" si="4"/>
        <v>40.256836689</v>
      </c>
      <c r="G14" s="73">
        <f t="shared" si="5"/>
        <v>53.259107266</v>
      </c>
      <c r="H14" s="57" t="s">
        <v>127</v>
      </c>
      <c r="AA14" s="4">
        <v>19.16174707</v>
      </c>
      <c r="AB14" s="4">
        <v>9.334739053</v>
      </c>
      <c r="AC14" s="4">
        <v>13.571776009</v>
      </c>
      <c r="AD14" s="4">
        <v>18.728402669</v>
      </c>
      <c r="AE14" s="4">
        <v>23.122773506</v>
      </c>
      <c r="AF14" s="4">
        <v>31.051059051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 t="s">
        <v>0</v>
      </c>
      <c r="AM14" s="4" t="s">
        <v>1</v>
      </c>
      <c r="AN14" s="4">
        <v>11</v>
      </c>
      <c r="AO14" s="4">
        <v>2</v>
      </c>
      <c r="AP14" s="4">
        <v>14</v>
      </c>
    </row>
    <row r="15" spans="1:42" s="49" customFormat="1" ht="12.75" customHeight="1">
      <c r="A15" s="54" t="s">
        <v>128</v>
      </c>
      <c r="B15" s="73">
        <f t="shared" si="0"/>
        <v>97.626342832</v>
      </c>
      <c r="C15" s="73">
        <f t="shared" si="1"/>
        <v>92.812176237</v>
      </c>
      <c r="D15" s="73">
        <f t="shared" si="2"/>
        <v>97.938434653</v>
      </c>
      <c r="E15" s="73">
        <f t="shared" si="3"/>
        <v>98.612086467</v>
      </c>
      <c r="F15" s="73">
        <f t="shared" si="4"/>
        <v>99.242845094</v>
      </c>
      <c r="G15" s="73">
        <f t="shared" si="5"/>
        <v>99.526174096</v>
      </c>
      <c r="H15" s="57" t="s">
        <v>129</v>
      </c>
      <c r="AA15" s="4">
        <v>7.4835773412</v>
      </c>
      <c r="AB15" s="4">
        <v>0.9999843597</v>
      </c>
      <c r="AC15" s="4">
        <v>2.9409644019</v>
      </c>
      <c r="AD15" s="4">
        <v>5.0993880867</v>
      </c>
      <c r="AE15" s="4">
        <v>10.347542028</v>
      </c>
      <c r="AF15" s="4">
        <v>18.030021079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 t="s">
        <v>0</v>
      </c>
      <c r="AM15" s="4" t="s">
        <v>1</v>
      </c>
      <c r="AN15" s="4">
        <v>11</v>
      </c>
      <c r="AO15" s="4">
        <v>2</v>
      </c>
      <c r="AP15" s="4">
        <v>15</v>
      </c>
    </row>
    <row r="16" spans="1:42" s="49" customFormat="1" ht="12.75" customHeight="1">
      <c r="A16" s="54" t="s">
        <v>130</v>
      </c>
      <c r="B16" s="73">
        <f t="shared" si="0"/>
        <v>16.276129733</v>
      </c>
      <c r="C16" s="73">
        <f t="shared" si="1"/>
        <v>5.7519191495</v>
      </c>
      <c r="D16" s="73">
        <f t="shared" si="2"/>
        <v>9.8395036981</v>
      </c>
      <c r="E16" s="73">
        <f t="shared" si="3"/>
        <v>15.08698631</v>
      </c>
      <c r="F16" s="73">
        <f t="shared" si="4"/>
        <v>20.810008071</v>
      </c>
      <c r="G16" s="73">
        <f t="shared" si="5"/>
        <v>29.89224854</v>
      </c>
      <c r="H16" s="57" t="s">
        <v>131</v>
      </c>
      <c r="AA16" s="4">
        <v>158.59828171</v>
      </c>
      <c r="AB16" s="4">
        <v>121.89850106</v>
      </c>
      <c r="AC16" s="4">
        <v>142.78951155</v>
      </c>
      <c r="AD16" s="4">
        <v>159.7176222</v>
      </c>
      <c r="AE16" s="4">
        <v>174.23677025</v>
      </c>
      <c r="AF16" s="4">
        <v>194.34904842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 t="s">
        <v>0</v>
      </c>
      <c r="AM16" s="4" t="s">
        <v>1</v>
      </c>
      <c r="AN16" s="4">
        <v>11</v>
      </c>
      <c r="AO16" s="4">
        <v>2</v>
      </c>
      <c r="AP16" s="4">
        <v>16</v>
      </c>
    </row>
    <row r="17" spans="1:42" s="49" customFormat="1" ht="12.75" customHeight="1">
      <c r="A17" s="54" t="s">
        <v>132</v>
      </c>
      <c r="B17" s="73">
        <f t="shared" si="0"/>
        <v>9.9798697365</v>
      </c>
      <c r="C17" s="73">
        <f t="shared" si="1"/>
        <v>1.6417904035</v>
      </c>
      <c r="D17" s="73">
        <f t="shared" si="2"/>
        <v>4.8973548383</v>
      </c>
      <c r="E17" s="73">
        <f t="shared" si="3"/>
        <v>8.268510209</v>
      </c>
      <c r="F17" s="73">
        <f t="shared" si="4"/>
        <v>12.998187324</v>
      </c>
      <c r="G17" s="73">
        <f t="shared" si="5"/>
        <v>22.093521126</v>
      </c>
      <c r="H17" s="57" t="s">
        <v>133</v>
      </c>
      <c r="AA17" s="4">
        <v>89.927692768</v>
      </c>
      <c r="AB17" s="4">
        <v>88.991604069</v>
      </c>
      <c r="AC17" s="4">
        <v>93.108038213</v>
      </c>
      <c r="AD17" s="4">
        <v>93.7739146</v>
      </c>
      <c r="AE17" s="4">
        <v>90.943253973</v>
      </c>
      <c r="AF17" s="4">
        <v>82.82164406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 t="s">
        <v>0</v>
      </c>
      <c r="AM17" s="4" t="s">
        <v>1</v>
      </c>
      <c r="AN17" s="4">
        <v>11</v>
      </c>
      <c r="AO17" s="4">
        <v>2</v>
      </c>
      <c r="AP17" s="4">
        <v>17</v>
      </c>
    </row>
    <row r="18" spans="1:42" s="49" customFormat="1" ht="12.75" customHeight="1">
      <c r="A18" s="54" t="s">
        <v>134</v>
      </c>
      <c r="B18" s="73">
        <f t="shared" si="0"/>
        <v>32.838773436</v>
      </c>
      <c r="C18" s="73">
        <f t="shared" si="1"/>
        <v>13.513495655</v>
      </c>
      <c r="D18" s="73">
        <f t="shared" si="2"/>
        <v>24.785175722</v>
      </c>
      <c r="E18" s="73">
        <f t="shared" si="3"/>
        <v>33.22151338</v>
      </c>
      <c r="F18" s="73">
        <f t="shared" si="4"/>
        <v>40.164063635</v>
      </c>
      <c r="G18" s="73">
        <f t="shared" si="5"/>
        <v>52.509643499</v>
      </c>
      <c r="H18" s="57" t="s">
        <v>135</v>
      </c>
      <c r="AA18" s="4">
        <v>68.670588943</v>
      </c>
      <c r="AB18" s="4">
        <v>32.90689699</v>
      </c>
      <c r="AC18" s="4">
        <v>49.68147334</v>
      </c>
      <c r="AD18" s="4">
        <v>65.943707596</v>
      </c>
      <c r="AE18" s="4">
        <v>83.293516273</v>
      </c>
      <c r="AF18" s="4">
        <v>111.52740436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 t="s">
        <v>0</v>
      </c>
      <c r="AM18" s="4" t="s">
        <v>1</v>
      </c>
      <c r="AN18" s="4">
        <v>11</v>
      </c>
      <c r="AO18" s="4">
        <v>2</v>
      </c>
      <c r="AP18" s="4">
        <v>18</v>
      </c>
    </row>
    <row r="19" spans="1:42" s="49" customFormat="1" ht="12.75" customHeight="1">
      <c r="A19" s="54" t="s">
        <v>136</v>
      </c>
      <c r="B19" s="73">
        <f t="shared" si="0"/>
        <v>39.887438212</v>
      </c>
      <c r="C19" s="73">
        <f t="shared" si="1"/>
        <v>13.998377872</v>
      </c>
      <c r="D19" s="73">
        <f t="shared" si="2"/>
        <v>25.914991841</v>
      </c>
      <c r="E19" s="73">
        <f t="shared" si="3"/>
        <v>40.266172132</v>
      </c>
      <c r="F19" s="73">
        <f t="shared" si="4"/>
        <v>52.898327222</v>
      </c>
      <c r="G19" s="73">
        <f t="shared" si="5"/>
        <v>66.359355248</v>
      </c>
      <c r="H19" s="57" t="s">
        <v>137</v>
      </c>
      <c r="AA19" s="4">
        <v>41.105738393</v>
      </c>
      <c r="AB19" s="4">
        <v>15.958459532</v>
      </c>
      <c r="AC19" s="4">
        <v>29.523064444</v>
      </c>
      <c r="AD19" s="4">
        <v>40.103412677</v>
      </c>
      <c r="AE19" s="4">
        <v>50.267868207</v>
      </c>
      <c r="AF19" s="4">
        <v>69.675922995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 t="s">
        <v>0</v>
      </c>
      <c r="AM19" s="4" t="s">
        <v>1</v>
      </c>
      <c r="AN19" s="4">
        <v>11</v>
      </c>
      <c r="AO19" s="4">
        <v>2</v>
      </c>
      <c r="AP19" s="4">
        <v>19</v>
      </c>
    </row>
    <row r="20" spans="1:42" s="49" customFormat="1" ht="12.75" customHeight="1">
      <c r="A20" s="54" t="s">
        <v>138</v>
      </c>
      <c r="B20" s="73">
        <f t="shared" si="0"/>
        <v>97.800489083</v>
      </c>
      <c r="C20" s="73">
        <f t="shared" si="1"/>
        <v>94.43660355</v>
      </c>
      <c r="D20" s="73">
        <f t="shared" si="2"/>
        <v>97.874994353</v>
      </c>
      <c r="E20" s="73">
        <f t="shared" si="3"/>
        <v>98.638686173</v>
      </c>
      <c r="F20" s="73">
        <f t="shared" si="4"/>
        <v>99.022026118</v>
      </c>
      <c r="G20" s="73">
        <f t="shared" si="5"/>
        <v>99.030136769</v>
      </c>
      <c r="H20" s="57" t="s">
        <v>139</v>
      </c>
      <c r="AA20" s="4">
        <v>8.3627080094</v>
      </c>
      <c r="AB20" s="4">
        <v>1.5222489299</v>
      </c>
      <c r="AC20" s="4">
        <v>3.0214465399</v>
      </c>
      <c r="AD20" s="4">
        <v>5.9491425159</v>
      </c>
      <c r="AE20" s="4">
        <v>10.469735418</v>
      </c>
      <c r="AF20" s="4">
        <v>20.850982332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 t="s">
        <v>0</v>
      </c>
      <c r="AM20" s="4" t="s">
        <v>1</v>
      </c>
      <c r="AN20" s="4">
        <v>11</v>
      </c>
      <c r="AO20" s="4">
        <v>2</v>
      </c>
      <c r="AP20" s="4">
        <v>20</v>
      </c>
    </row>
    <row r="21" spans="1:42" s="49" customFormat="1" ht="12.75" customHeight="1">
      <c r="A21" s="54" t="s">
        <v>140</v>
      </c>
      <c r="B21" s="73">
        <f t="shared" si="0"/>
        <v>49.352305527</v>
      </c>
      <c r="C21" s="73">
        <f t="shared" si="1"/>
        <v>39.402772494</v>
      </c>
      <c r="D21" s="73">
        <f t="shared" si="2"/>
        <v>47.784777207</v>
      </c>
      <c r="E21" s="73">
        <f t="shared" si="3"/>
        <v>52.6542206</v>
      </c>
      <c r="F21" s="73">
        <f t="shared" si="4"/>
        <v>52.389424373</v>
      </c>
      <c r="G21" s="73">
        <f t="shared" si="5"/>
        <v>54.530339468</v>
      </c>
      <c r="H21" s="57" t="s">
        <v>141</v>
      </c>
      <c r="AA21" s="4">
        <v>33.274250593</v>
      </c>
      <c r="AB21" s="4">
        <v>15.071049581</v>
      </c>
      <c r="AC21" s="4">
        <v>22.12186187</v>
      </c>
      <c r="AD21" s="4">
        <v>31.298697703</v>
      </c>
      <c r="AE21" s="4">
        <v>41.291689667</v>
      </c>
      <c r="AF21" s="4">
        <v>56.587983432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 t="s">
        <v>0</v>
      </c>
      <c r="AM21" s="4" t="s">
        <v>1</v>
      </c>
      <c r="AN21" s="4">
        <v>11</v>
      </c>
      <c r="AO21" s="4">
        <v>2</v>
      </c>
      <c r="AP21" s="4">
        <v>21</v>
      </c>
    </row>
    <row r="22" spans="1:42" s="49" customFormat="1" ht="12.75" customHeight="1">
      <c r="A22" s="54" t="s">
        <v>142</v>
      </c>
      <c r="B22" s="73">
        <f t="shared" si="0"/>
        <v>43.394197356</v>
      </c>
      <c r="C22" s="73">
        <f t="shared" si="1"/>
        <v>20.914438904</v>
      </c>
      <c r="D22" s="73">
        <f t="shared" si="2"/>
        <v>33.710824479</v>
      </c>
      <c r="E22" s="73">
        <f t="shared" si="3"/>
        <v>45.970982434</v>
      </c>
      <c r="F22" s="73">
        <f t="shared" si="4"/>
        <v>52.120179388</v>
      </c>
      <c r="G22" s="73">
        <f t="shared" si="5"/>
        <v>64.254587784</v>
      </c>
      <c r="H22" s="57" t="s">
        <v>143</v>
      </c>
      <c r="AA22" s="4">
        <v>10.092425825</v>
      </c>
      <c r="AB22" s="4">
        <v>1.8202860861</v>
      </c>
      <c r="AC22" s="4">
        <v>4.4367128764</v>
      </c>
      <c r="AD22" s="4">
        <v>7.2158502159</v>
      </c>
      <c r="AE22" s="4">
        <v>12.235052666</v>
      </c>
      <c r="AF22" s="4">
        <v>24.7542457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 t="s">
        <v>0</v>
      </c>
      <c r="AM22" s="4" t="s">
        <v>1</v>
      </c>
      <c r="AN22" s="4">
        <v>11</v>
      </c>
      <c r="AO22" s="4">
        <v>2</v>
      </c>
      <c r="AP22" s="4">
        <v>22</v>
      </c>
    </row>
    <row r="23" spans="1:42" s="49" customFormat="1" ht="12.75" customHeight="1">
      <c r="A23" s="54" t="s">
        <v>144</v>
      </c>
      <c r="B23" s="73">
        <f t="shared" si="0"/>
        <v>19.16174707</v>
      </c>
      <c r="C23" s="73">
        <f t="shared" si="1"/>
        <v>9.334739053</v>
      </c>
      <c r="D23" s="73">
        <f t="shared" si="2"/>
        <v>13.571776009</v>
      </c>
      <c r="E23" s="73">
        <f t="shared" si="3"/>
        <v>18.728402669</v>
      </c>
      <c r="F23" s="73">
        <f t="shared" si="4"/>
        <v>23.122773506</v>
      </c>
      <c r="G23" s="73">
        <f t="shared" si="5"/>
        <v>31.051059051</v>
      </c>
      <c r="H23" s="57" t="s">
        <v>145</v>
      </c>
      <c r="AA23" s="4">
        <v>62.033329039</v>
      </c>
      <c r="AB23" s="4">
        <v>15.087791379</v>
      </c>
      <c r="AC23" s="4">
        <v>37.381008952</v>
      </c>
      <c r="AD23" s="4">
        <v>61.369462914</v>
      </c>
      <c r="AE23" s="4">
        <v>81.227792839</v>
      </c>
      <c r="AF23" s="4">
        <v>115.10065578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 t="s">
        <v>0</v>
      </c>
      <c r="AM23" s="4" t="s">
        <v>1</v>
      </c>
      <c r="AN23" s="4">
        <v>11</v>
      </c>
      <c r="AO23" s="4">
        <v>2</v>
      </c>
      <c r="AP23" s="4">
        <v>23</v>
      </c>
    </row>
    <row r="24" spans="1:42" s="49" customFormat="1" ht="12.75" customHeight="1">
      <c r="A24" s="54" t="s">
        <v>146</v>
      </c>
      <c r="B24" s="73">
        <f t="shared" si="0"/>
        <v>7.4835773412</v>
      </c>
      <c r="C24" s="73">
        <f t="shared" si="1"/>
        <v>0.9999843597</v>
      </c>
      <c r="D24" s="73">
        <f t="shared" si="2"/>
        <v>2.9409644019</v>
      </c>
      <c r="E24" s="73">
        <f t="shared" si="3"/>
        <v>5.0993880867</v>
      </c>
      <c r="F24" s="73">
        <f t="shared" si="4"/>
        <v>10.347542028</v>
      </c>
      <c r="G24" s="73">
        <f t="shared" si="5"/>
        <v>18.030021079</v>
      </c>
      <c r="H24" s="57" t="s">
        <v>147</v>
      </c>
      <c r="AA24" s="4">
        <v>11.025997342</v>
      </c>
      <c r="AB24" s="4">
        <v>1.916749859</v>
      </c>
      <c r="AC24" s="4">
        <v>5.4144818926</v>
      </c>
      <c r="AD24" s="4">
        <v>9.3521997534</v>
      </c>
      <c r="AE24" s="4">
        <v>14.276291377</v>
      </c>
      <c r="AF24" s="4">
        <v>24.170280344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 t="s">
        <v>0</v>
      </c>
      <c r="AM24" s="4" t="s">
        <v>1</v>
      </c>
      <c r="AN24" s="4">
        <v>11</v>
      </c>
      <c r="AO24" s="4">
        <v>2</v>
      </c>
      <c r="AP24" s="4">
        <v>24</v>
      </c>
    </row>
    <row r="25" spans="1:42" s="49" customFormat="1" ht="12.75" customHeight="1">
      <c r="A25" s="74" t="s">
        <v>148</v>
      </c>
      <c r="B25" s="75"/>
      <c r="C25" s="75"/>
      <c r="D25" s="75"/>
      <c r="E25" s="75"/>
      <c r="F25" s="75"/>
      <c r="G25" s="75"/>
      <c r="H25" s="48" t="s">
        <v>22</v>
      </c>
      <c r="AA25" s="4">
        <v>85.632359308</v>
      </c>
      <c r="AB25" s="4">
        <v>66.675033627</v>
      </c>
      <c r="AC25" s="4">
        <v>82.358672316</v>
      </c>
      <c r="AD25" s="4">
        <v>88.471235522</v>
      </c>
      <c r="AE25" s="4">
        <v>92.227231167</v>
      </c>
      <c r="AF25" s="4">
        <v>98.429639985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 t="s">
        <v>0</v>
      </c>
      <c r="AM25" s="4" t="s">
        <v>1</v>
      </c>
      <c r="AN25" s="4">
        <v>11</v>
      </c>
      <c r="AO25" s="4">
        <v>2</v>
      </c>
      <c r="AP25" s="4">
        <v>25</v>
      </c>
    </row>
    <row r="26" spans="1:42" s="49" customFormat="1" ht="12.75" customHeight="1">
      <c r="A26" s="61" t="s">
        <v>23</v>
      </c>
      <c r="B26" s="73">
        <f aca="true" t="shared" si="6" ref="B26:B53">+AA16</f>
        <v>158.59828171</v>
      </c>
      <c r="C26" s="73">
        <f aca="true" t="shared" si="7" ref="C26:C53">+AB16</f>
        <v>121.89850106</v>
      </c>
      <c r="D26" s="73">
        <f aca="true" t="shared" si="8" ref="D26:D53">+AC16</f>
        <v>142.78951155</v>
      </c>
      <c r="E26" s="73">
        <f aca="true" t="shared" si="9" ref="E26:E53">+AD16</f>
        <v>159.7176222</v>
      </c>
      <c r="F26" s="73">
        <f aca="true" t="shared" si="10" ref="F26:F53">+AE16</f>
        <v>174.23677025</v>
      </c>
      <c r="G26" s="73">
        <f aca="true" t="shared" si="11" ref="G26:G53">+AF16</f>
        <v>194.34904842</v>
      </c>
      <c r="H26" s="57" t="s">
        <v>149</v>
      </c>
      <c r="AA26" s="4">
        <v>103.32362129</v>
      </c>
      <c r="AB26" s="4">
        <v>31.571441509</v>
      </c>
      <c r="AC26" s="4">
        <v>70.84898836</v>
      </c>
      <c r="AD26" s="4">
        <v>104.86686232</v>
      </c>
      <c r="AE26" s="4">
        <v>134.9159836</v>
      </c>
      <c r="AF26" s="4">
        <v>174.41491999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 t="s">
        <v>0</v>
      </c>
      <c r="AM26" s="4" t="s">
        <v>1</v>
      </c>
      <c r="AN26" s="4">
        <v>11</v>
      </c>
      <c r="AO26" s="4">
        <v>2</v>
      </c>
      <c r="AP26" s="4">
        <v>26</v>
      </c>
    </row>
    <row r="27" spans="1:42" s="49" customFormat="1" ht="12.75" customHeight="1">
      <c r="A27" s="61" t="s">
        <v>150</v>
      </c>
      <c r="B27" s="73">
        <f t="shared" si="6"/>
        <v>89.927692768</v>
      </c>
      <c r="C27" s="73">
        <f t="shared" si="7"/>
        <v>88.991604069</v>
      </c>
      <c r="D27" s="73">
        <f t="shared" si="8"/>
        <v>93.108038213</v>
      </c>
      <c r="E27" s="73">
        <f t="shared" si="9"/>
        <v>93.7739146</v>
      </c>
      <c r="F27" s="73">
        <f t="shared" si="10"/>
        <v>90.943253973</v>
      </c>
      <c r="G27" s="73">
        <f t="shared" si="11"/>
        <v>82.82164406</v>
      </c>
      <c r="H27" s="57" t="s">
        <v>151</v>
      </c>
      <c r="AA27" s="4">
        <v>107.84043101</v>
      </c>
      <c r="AB27" s="4">
        <v>93.420463206</v>
      </c>
      <c r="AC27" s="4">
        <v>100.11409207</v>
      </c>
      <c r="AD27" s="4">
        <v>106.60396746</v>
      </c>
      <c r="AE27" s="4">
        <v>114.32465285</v>
      </c>
      <c r="AF27" s="4">
        <v>124.73900067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 t="s">
        <v>0</v>
      </c>
      <c r="AM27" s="4" t="s">
        <v>1</v>
      </c>
      <c r="AN27" s="4">
        <v>11</v>
      </c>
      <c r="AO27" s="4">
        <v>2</v>
      </c>
      <c r="AP27" s="4">
        <v>27</v>
      </c>
    </row>
    <row r="28" spans="1:42" s="49" customFormat="1" ht="12.75" customHeight="1">
      <c r="A28" s="61" t="s">
        <v>152</v>
      </c>
      <c r="B28" s="73">
        <f t="shared" si="6"/>
        <v>68.670588943</v>
      </c>
      <c r="C28" s="73">
        <f t="shared" si="7"/>
        <v>32.90689699</v>
      </c>
      <c r="D28" s="73">
        <f t="shared" si="8"/>
        <v>49.68147334</v>
      </c>
      <c r="E28" s="73">
        <f t="shared" si="9"/>
        <v>65.943707596</v>
      </c>
      <c r="F28" s="73">
        <f t="shared" si="10"/>
        <v>83.293516273</v>
      </c>
      <c r="G28" s="73">
        <f t="shared" si="11"/>
        <v>111.52740436</v>
      </c>
      <c r="H28" s="57" t="s">
        <v>153</v>
      </c>
      <c r="AA28" s="4">
        <v>234.847426</v>
      </c>
      <c r="AB28" s="4">
        <v>97.847340355</v>
      </c>
      <c r="AC28" s="4">
        <v>183.05962294</v>
      </c>
      <c r="AD28" s="4">
        <v>252.03741892</v>
      </c>
      <c r="AE28" s="4">
        <v>299.81206961</v>
      </c>
      <c r="AF28" s="4">
        <v>341.48081215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 t="s">
        <v>0</v>
      </c>
      <c r="AM28" s="4" t="s">
        <v>1</v>
      </c>
      <c r="AN28" s="4">
        <v>11</v>
      </c>
      <c r="AO28" s="4">
        <v>2</v>
      </c>
      <c r="AP28" s="4">
        <v>28</v>
      </c>
    </row>
    <row r="29" spans="1:42" s="49" customFormat="1" ht="12.75" customHeight="1">
      <c r="A29" s="61" t="s">
        <v>24</v>
      </c>
      <c r="B29" s="73">
        <f t="shared" si="6"/>
        <v>41.105738393</v>
      </c>
      <c r="C29" s="73">
        <f t="shared" si="7"/>
        <v>15.958459532</v>
      </c>
      <c r="D29" s="73">
        <f t="shared" si="8"/>
        <v>29.523064444</v>
      </c>
      <c r="E29" s="73">
        <f t="shared" si="9"/>
        <v>40.103412677</v>
      </c>
      <c r="F29" s="73">
        <f t="shared" si="10"/>
        <v>50.267868207</v>
      </c>
      <c r="G29" s="73">
        <f t="shared" si="11"/>
        <v>69.675922995</v>
      </c>
      <c r="H29" s="57" t="s">
        <v>25</v>
      </c>
      <c r="AA29" s="4">
        <v>71.114996231</v>
      </c>
      <c r="AB29" s="4">
        <v>24.554608688</v>
      </c>
      <c r="AC29" s="4">
        <v>48.919350215</v>
      </c>
      <c r="AD29" s="4">
        <v>73.117557338</v>
      </c>
      <c r="AE29" s="4">
        <v>91.843675748</v>
      </c>
      <c r="AF29" s="4">
        <v>117.13984699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 t="s">
        <v>0</v>
      </c>
      <c r="AM29" s="4" t="s">
        <v>1</v>
      </c>
      <c r="AN29" s="4">
        <v>11</v>
      </c>
      <c r="AO29" s="4">
        <v>2</v>
      </c>
      <c r="AP29" s="4">
        <v>29</v>
      </c>
    </row>
    <row r="30" spans="1:42" s="49" customFormat="1" ht="12.75" customHeight="1">
      <c r="A30" s="61" t="s">
        <v>26</v>
      </c>
      <c r="B30" s="73">
        <f t="shared" si="6"/>
        <v>8.3627080094</v>
      </c>
      <c r="C30" s="73">
        <f t="shared" si="7"/>
        <v>1.5222489299</v>
      </c>
      <c r="D30" s="73">
        <f t="shared" si="8"/>
        <v>3.0214465399</v>
      </c>
      <c r="E30" s="73">
        <f t="shared" si="9"/>
        <v>5.9491425159</v>
      </c>
      <c r="F30" s="73">
        <f t="shared" si="10"/>
        <v>10.469735418</v>
      </c>
      <c r="G30" s="73">
        <f t="shared" si="11"/>
        <v>20.850982332</v>
      </c>
      <c r="H30" s="57" t="s">
        <v>27</v>
      </c>
      <c r="AA30" s="4">
        <v>147.49784466</v>
      </c>
      <c r="AB30" s="4">
        <v>85.836663576</v>
      </c>
      <c r="AC30" s="4">
        <v>129.79969857</v>
      </c>
      <c r="AD30" s="4">
        <v>162.64933011</v>
      </c>
      <c r="AE30" s="4">
        <v>181.4842358</v>
      </c>
      <c r="AF30" s="4">
        <v>177.71933322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 t="s">
        <v>0</v>
      </c>
      <c r="AM30" s="4" t="s">
        <v>1</v>
      </c>
      <c r="AN30" s="4">
        <v>11</v>
      </c>
      <c r="AO30" s="4">
        <v>2</v>
      </c>
      <c r="AP30" s="4">
        <v>30</v>
      </c>
    </row>
    <row r="31" spans="1:42" s="49" customFormat="1" ht="12.75" customHeight="1">
      <c r="A31" s="61" t="s">
        <v>28</v>
      </c>
      <c r="B31" s="73">
        <f t="shared" si="6"/>
        <v>33.274250593</v>
      </c>
      <c r="C31" s="73">
        <f t="shared" si="7"/>
        <v>15.071049581</v>
      </c>
      <c r="D31" s="73">
        <f t="shared" si="8"/>
        <v>22.12186187</v>
      </c>
      <c r="E31" s="73">
        <f t="shared" si="9"/>
        <v>31.298697703</v>
      </c>
      <c r="F31" s="73">
        <f t="shared" si="10"/>
        <v>41.291689667</v>
      </c>
      <c r="G31" s="73">
        <f t="shared" si="11"/>
        <v>56.587983432</v>
      </c>
      <c r="H31" s="57" t="s">
        <v>29</v>
      </c>
      <c r="AA31" s="4">
        <v>38.400740713</v>
      </c>
      <c r="AB31" s="4">
        <v>19.381361005</v>
      </c>
      <c r="AC31" s="4">
        <v>29.731743639</v>
      </c>
      <c r="AD31" s="4">
        <v>38.99793154</v>
      </c>
      <c r="AE31" s="4">
        <v>46.737706121</v>
      </c>
      <c r="AF31" s="4">
        <v>57.154984824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 t="s">
        <v>0</v>
      </c>
      <c r="AM31" s="4" t="s">
        <v>1</v>
      </c>
      <c r="AN31" s="4">
        <v>11</v>
      </c>
      <c r="AO31" s="4">
        <v>2</v>
      </c>
      <c r="AP31" s="4">
        <v>31</v>
      </c>
    </row>
    <row r="32" spans="1:42" s="49" customFormat="1" ht="12.75" customHeight="1">
      <c r="A32" s="61" t="s">
        <v>30</v>
      </c>
      <c r="B32" s="73">
        <f t="shared" si="6"/>
        <v>10.092425825</v>
      </c>
      <c r="C32" s="73">
        <f t="shared" si="7"/>
        <v>1.8202860861</v>
      </c>
      <c r="D32" s="73">
        <f t="shared" si="8"/>
        <v>4.4367128764</v>
      </c>
      <c r="E32" s="73">
        <f t="shared" si="9"/>
        <v>7.2158502159</v>
      </c>
      <c r="F32" s="73">
        <f t="shared" si="10"/>
        <v>12.235052666</v>
      </c>
      <c r="G32" s="73">
        <f t="shared" si="11"/>
        <v>24.7542457</v>
      </c>
      <c r="H32" s="57" t="s">
        <v>31</v>
      </c>
      <c r="AA32" s="4">
        <v>207.55275586</v>
      </c>
      <c r="AB32" s="4">
        <v>115.96875499</v>
      </c>
      <c r="AC32" s="4">
        <v>165.34792767</v>
      </c>
      <c r="AD32" s="4">
        <v>204.38557966</v>
      </c>
      <c r="AE32" s="4">
        <v>246.92781071</v>
      </c>
      <c r="AF32" s="4">
        <v>305.13382885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 t="s">
        <v>0</v>
      </c>
      <c r="AM32" s="4" t="s">
        <v>1</v>
      </c>
      <c r="AN32" s="4">
        <v>11</v>
      </c>
      <c r="AO32" s="4">
        <v>2</v>
      </c>
      <c r="AP32" s="4">
        <v>32</v>
      </c>
    </row>
    <row r="33" spans="1:42" s="49" customFormat="1" ht="12.75" customHeight="1">
      <c r="A33" s="54" t="s">
        <v>154</v>
      </c>
      <c r="B33" s="73">
        <f t="shared" si="6"/>
        <v>62.033329039</v>
      </c>
      <c r="C33" s="73">
        <f t="shared" si="7"/>
        <v>15.087791379</v>
      </c>
      <c r="D33" s="73">
        <f t="shared" si="8"/>
        <v>37.381008952</v>
      </c>
      <c r="E33" s="73">
        <f t="shared" si="9"/>
        <v>61.369462914</v>
      </c>
      <c r="F33" s="73">
        <f t="shared" si="10"/>
        <v>81.227792839</v>
      </c>
      <c r="G33" s="73">
        <f t="shared" si="11"/>
        <v>115.10065578</v>
      </c>
      <c r="H33" s="57" t="s">
        <v>155</v>
      </c>
      <c r="AA33" s="4">
        <v>36.957291281</v>
      </c>
      <c r="AB33" s="4">
        <v>11.979041816</v>
      </c>
      <c r="AC33" s="4">
        <v>21.764871819</v>
      </c>
      <c r="AD33" s="4">
        <v>33.681049859</v>
      </c>
      <c r="AE33" s="4">
        <v>47.854125439</v>
      </c>
      <c r="AF33" s="4">
        <v>69.507408367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 t="s">
        <v>0</v>
      </c>
      <c r="AM33" s="4" t="s">
        <v>1</v>
      </c>
      <c r="AN33" s="4">
        <v>11</v>
      </c>
      <c r="AO33" s="4">
        <v>2</v>
      </c>
      <c r="AP33" s="4">
        <v>33</v>
      </c>
    </row>
    <row r="34" spans="1:42" s="49" customFormat="1" ht="12.75" customHeight="1">
      <c r="A34" s="54" t="s">
        <v>156</v>
      </c>
      <c r="B34" s="73">
        <f t="shared" si="6"/>
        <v>11.025997342</v>
      </c>
      <c r="C34" s="73">
        <f t="shared" si="7"/>
        <v>1.916749859</v>
      </c>
      <c r="D34" s="73">
        <f t="shared" si="8"/>
        <v>5.4144818926</v>
      </c>
      <c r="E34" s="73">
        <f t="shared" si="9"/>
        <v>9.3521997534</v>
      </c>
      <c r="F34" s="73">
        <f t="shared" si="10"/>
        <v>14.276291377</v>
      </c>
      <c r="G34" s="73">
        <f t="shared" si="11"/>
        <v>24.170280344</v>
      </c>
      <c r="H34" s="57" t="s">
        <v>157</v>
      </c>
      <c r="AA34" s="4">
        <v>100.01610953</v>
      </c>
      <c r="AB34" s="4">
        <v>93.072200919</v>
      </c>
      <c r="AC34" s="4">
        <v>98.724371901</v>
      </c>
      <c r="AD34" s="4">
        <v>100.12634954</v>
      </c>
      <c r="AE34" s="4">
        <v>102.65703909</v>
      </c>
      <c r="AF34" s="4">
        <v>105.5005931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 t="s">
        <v>0</v>
      </c>
      <c r="AM34" s="4" t="s">
        <v>1</v>
      </c>
      <c r="AN34" s="4">
        <v>11</v>
      </c>
      <c r="AO34" s="4">
        <v>2</v>
      </c>
      <c r="AP34" s="4">
        <v>34</v>
      </c>
    </row>
    <row r="35" spans="1:42" s="49" customFormat="1" ht="12.75" customHeight="1">
      <c r="A35" s="54" t="s">
        <v>158</v>
      </c>
      <c r="B35" s="73">
        <f t="shared" si="6"/>
        <v>85.632359308</v>
      </c>
      <c r="C35" s="73">
        <f t="shared" si="7"/>
        <v>66.675033627</v>
      </c>
      <c r="D35" s="73">
        <f t="shared" si="8"/>
        <v>82.358672316</v>
      </c>
      <c r="E35" s="73">
        <f t="shared" si="9"/>
        <v>88.471235522</v>
      </c>
      <c r="F35" s="73">
        <f t="shared" si="10"/>
        <v>92.227231167</v>
      </c>
      <c r="G35" s="73">
        <f t="shared" si="11"/>
        <v>98.429639985</v>
      </c>
      <c r="H35" s="57" t="s">
        <v>159</v>
      </c>
      <c r="AA35" s="4">
        <v>16.338046232</v>
      </c>
      <c r="AB35" s="4">
        <v>5.7519191495</v>
      </c>
      <c r="AC35" s="4">
        <v>9.8395036981</v>
      </c>
      <c r="AD35" s="4">
        <v>15.08698631</v>
      </c>
      <c r="AE35" s="4">
        <v>20.864842572</v>
      </c>
      <c r="AF35" s="4">
        <v>30.146996776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 t="s">
        <v>0</v>
      </c>
      <c r="AM35" s="4" t="s">
        <v>1</v>
      </c>
      <c r="AN35" s="4">
        <v>11</v>
      </c>
      <c r="AO35" s="4">
        <v>2</v>
      </c>
      <c r="AP35" s="4">
        <v>35</v>
      </c>
    </row>
    <row r="36" spans="1:42" s="49" customFormat="1" ht="12.75" customHeight="1">
      <c r="A36" s="54" t="s">
        <v>32</v>
      </c>
      <c r="B36" s="73">
        <f t="shared" si="6"/>
        <v>103.32362129</v>
      </c>
      <c r="C36" s="73">
        <f t="shared" si="7"/>
        <v>31.571441509</v>
      </c>
      <c r="D36" s="73">
        <f t="shared" si="8"/>
        <v>70.84898836</v>
      </c>
      <c r="E36" s="73">
        <f t="shared" si="9"/>
        <v>104.86686232</v>
      </c>
      <c r="F36" s="73">
        <f t="shared" si="10"/>
        <v>134.9159836</v>
      </c>
      <c r="G36" s="73">
        <f t="shared" si="11"/>
        <v>174.41491999</v>
      </c>
      <c r="H36" s="57" t="s">
        <v>33</v>
      </c>
      <c r="AA36" s="4">
        <v>11.173757845</v>
      </c>
      <c r="AB36" s="4">
        <v>1.8266155185</v>
      </c>
      <c r="AC36" s="4">
        <v>5.2473679466</v>
      </c>
      <c r="AD36" s="4">
        <v>9.1112884121</v>
      </c>
      <c r="AE36" s="4">
        <v>14.153921553</v>
      </c>
      <c r="AF36" s="4">
        <v>25.52961383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 t="s">
        <v>0</v>
      </c>
      <c r="AM36" s="4" t="s">
        <v>1</v>
      </c>
      <c r="AN36" s="4">
        <v>11</v>
      </c>
      <c r="AO36" s="4">
        <v>2</v>
      </c>
      <c r="AP36" s="4">
        <v>36</v>
      </c>
    </row>
    <row r="37" spans="1:42" s="49" customFormat="1" ht="12.75" customHeight="1">
      <c r="A37" s="54" t="s">
        <v>34</v>
      </c>
      <c r="B37" s="73">
        <f t="shared" si="6"/>
        <v>107.84043101</v>
      </c>
      <c r="C37" s="73">
        <f t="shared" si="7"/>
        <v>93.420463206</v>
      </c>
      <c r="D37" s="73">
        <f t="shared" si="8"/>
        <v>100.11409207</v>
      </c>
      <c r="E37" s="73">
        <f t="shared" si="9"/>
        <v>106.60396746</v>
      </c>
      <c r="F37" s="73">
        <f t="shared" si="10"/>
        <v>114.32465285</v>
      </c>
      <c r="G37" s="73">
        <f t="shared" si="11"/>
        <v>124.73900067</v>
      </c>
      <c r="H37" s="57" t="s">
        <v>35</v>
      </c>
      <c r="AA37" s="4">
        <v>33.419602062</v>
      </c>
      <c r="AB37" s="4">
        <v>13.73346898</v>
      </c>
      <c r="AC37" s="4">
        <v>24.849415272</v>
      </c>
      <c r="AD37" s="4">
        <v>33.405486788</v>
      </c>
      <c r="AE37" s="4">
        <v>40.98061405</v>
      </c>
      <c r="AF37" s="4">
        <v>54.129051237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 t="s">
        <v>0</v>
      </c>
      <c r="AM37" s="4" t="s">
        <v>1</v>
      </c>
      <c r="AN37" s="4">
        <v>11</v>
      </c>
      <c r="AO37" s="4">
        <v>2</v>
      </c>
      <c r="AP37" s="4">
        <v>37</v>
      </c>
    </row>
    <row r="38" spans="1:42" s="49" customFormat="1" ht="12.75" customHeight="1">
      <c r="A38" s="54" t="s">
        <v>36</v>
      </c>
      <c r="B38" s="73">
        <f t="shared" si="6"/>
        <v>234.847426</v>
      </c>
      <c r="C38" s="73">
        <f t="shared" si="7"/>
        <v>97.847340355</v>
      </c>
      <c r="D38" s="73">
        <f t="shared" si="8"/>
        <v>183.05962294</v>
      </c>
      <c r="E38" s="73">
        <f t="shared" si="9"/>
        <v>252.03741892</v>
      </c>
      <c r="F38" s="73">
        <f t="shared" si="10"/>
        <v>299.81206961</v>
      </c>
      <c r="G38" s="73">
        <f t="shared" si="11"/>
        <v>341.48081215</v>
      </c>
      <c r="H38" s="57" t="s">
        <v>37</v>
      </c>
      <c r="AA38" s="4">
        <v>42.086694487</v>
      </c>
      <c r="AB38" s="4">
        <v>14.167261773</v>
      </c>
      <c r="AC38" s="4">
        <v>26.293399596</v>
      </c>
      <c r="AD38" s="4">
        <v>41.093493558</v>
      </c>
      <c r="AE38" s="4">
        <v>56.062604615</v>
      </c>
      <c r="AF38" s="4">
        <v>72.8167515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 t="s">
        <v>0</v>
      </c>
      <c r="AM38" s="4" t="s">
        <v>1</v>
      </c>
      <c r="AN38" s="4">
        <v>11</v>
      </c>
      <c r="AO38" s="4">
        <v>2</v>
      </c>
      <c r="AP38" s="4">
        <v>38</v>
      </c>
    </row>
    <row r="39" spans="1:42" s="49" customFormat="1" ht="12.75" customHeight="1">
      <c r="A39" s="54" t="s">
        <v>160</v>
      </c>
      <c r="B39" s="73">
        <f t="shared" si="6"/>
        <v>71.114996231</v>
      </c>
      <c r="C39" s="73">
        <f t="shared" si="7"/>
        <v>24.554608688</v>
      </c>
      <c r="D39" s="73">
        <f t="shared" si="8"/>
        <v>48.919350215</v>
      </c>
      <c r="E39" s="73">
        <f t="shared" si="9"/>
        <v>73.117557338</v>
      </c>
      <c r="F39" s="73">
        <f t="shared" si="10"/>
        <v>91.843675748</v>
      </c>
      <c r="G39" s="73">
        <f t="shared" si="11"/>
        <v>117.13984699</v>
      </c>
      <c r="H39" s="57" t="s">
        <v>161</v>
      </c>
      <c r="AA39" s="4">
        <v>104.80976764</v>
      </c>
      <c r="AB39" s="4">
        <v>96.850532991</v>
      </c>
      <c r="AC39" s="4">
        <v>101.19284606</v>
      </c>
      <c r="AD39" s="4">
        <v>103.95740625</v>
      </c>
      <c r="AE39" s="4">
        <v>107.53243941</v>
      </c>
      <c r="AF39" s="4">
        <v>114.51562565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 t="s">
        <v>0</v>
      </c>
      <c r="AM39" s="4" t="s">
        <v>1</v>
      </c>
      <c r="AN39" s="4">
        <v>11</v>
      </c>
      <c r="AO39" s="4">
        <v>2</v>
      </c>
      <c r="AP39" s="4">
        <v>39</v>
      </c>
    </row>
    <row r="40" spans="1:42" s="49" customFormat="1" ht="12.75" customHeight="1">
      <c r="A40" s="54" t="s">
        <v>162</v>
      </c>
      <c r="B40" s="73">
        <f t="shared" si="6"/>
        <v>147.49784466</v>
      </c>
      <c r="C40" s="73">
        <f t="shared" si="7"/>
        <v>85.836663576</v>
      </c>
      <c r="D40" s="73">
        <f t="shared" si="8"/>
        <v>129.79969857</v>
      </c>
      <c r="E40" s="73">
        <f t="shared" si="9"/>
        <v>162.64933011</v>
      </c>
      <c r="F40" s="73">
        <f t="shared" si="10"/>
        <v>181.4842358</v>
      </c>
      <c r="G40" s="73">
        <f t="shared" si="11"/>
        <v>177.71933322</v>
      </c>
      <c r="H40" s="57" t="s">
        <v>163</v>
      </c>
      <c r="AA40" s="4">
        <v>50.908967208</v>
      </c>
      <c r="AB40" s="4">
        <v>39.596422531</v>
      </c>
      <c r="AC40" s="4">
        <v>48.392236393</v>
      </c>
      <c r="AD40" s="4">
        <v>53.880673053</v>
      </c>
      <c r="AE40" s="4">
        <v>54.297638384</v>
      </c>
      <c r="AF40" s="4">
        <v>58.377875062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 t="s">
        <v>0</v>
      </c>
      <c r="AM40" s="4" t="s">
        <v>1</v>
      </c>
      <c r="AN40" s="4">
        <v>11</v>
      </c>
      <c r="AO40" s="4">
        <v>2</v>
      </c>
      <c r="AP40" s="4">
        <v>40</v>
      </c>
    </row>
    <row r="41" spans="1:42" s="49" customFormat="1" ht="12.75" customHeight="1">
      <c r="A41" s="54" t="s">
        <v>164</v>
      </c>
      <c r="B41" s="73">
        <f t="shared" si="6"/>
        <v>38.400740713</v>
      </c>
      <c r="C41" s="73">
        <f t="shared" si="7"/>
        <v>19.381361005</v>
      </c>
      <c r="D41" s="73">
        <f t="shared" si="8"/>
        <v>29.731743639</v>
      </c>
      <c r="E41" s="73">
        <f t="shared" si="9"/>
        <v>38.99793154</v>
      </c>
      <c r="F41" s="73">
        <f t="shared" si="10"/>
        <v>46.737706121</v>
      </c>
      <c r="G41" s="73">
        <f t="shared" si="11"/>
        <v>57.154984824</v>
      </c>
      <c r="H41" s="57" t="s">
        <v>165</v>
      </c>
      <c r="AA41" s="4">
        <v>43.759586856</v>
      </c>
      <c r="AB41" s="4">
        <v>20.944992733</v>
      </c>
      <c r="AC41" s="4">
        <v>33.863551597</v>
      </c>
      <c r="AD41" s="4">
        <v>46.132641093</v>
      </c>
      <c r="AE41" s="4">
        <v>52.604798435</v>
      </c>
      <c r="AF41" s="4">
        <v>65.251977423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 t="s">
        <v>0</v>
      </c>
      <c r="AM41" s="4" t="s">
        <v>1</v>
      </c>
      <c r="AN41" s="4">
        <v>11</v>
      </c>
      <c r="AO41" s="4">
        <v>2</v>
      </c>
      <c r="AP41" s="4">
        <v>41</v>
      </c>
    </row>
    <row r="42" spans="1:42" s="49" customFormat="1" ht="12.75" customHeight="1">
      <c r="A42" s="54" t="s">
        <v>166</v>
      </c>
      <c r="B42" s="73">
        <f t="shared" si="6"/>
        <v>207.55275586</v>
      </c>
      <c r="C42" s="73">
        <f t="shared" si="7"/>
        <v>115.96875499</v>
      </c>
      <c r="D42" s="73">
        <f t="shared" si="8"/>
        <v>165.34792767</v>
      </c>
      <c r="E42" s="73">
        <f t="shared" si="9"/>
        <v>204.38557966</v>
      </c>
      <c r="F42" s="73">
        <f t="shared" si="10"/>
        <v>246.92781071</v>
      </c>
      <c r="G42" s="73">
        <f t="shared" si="11"/>
        <v>305.13382885</v>
      </c>
      <c r="H42" s="57" t="s">
        <v>167</v>
      </c>
      <c r="AA42" s="4">
        <v>20.005303269</v>
      </c>
      <c r="AB42" s="4">
        <v>9.4911886142</v>
      </c>
      <c r="AC42" s="4">
        <v>13.870960782</v>
      </c>
      <c r="AD42" s="4">
        <v>19.240891609</v>
      </c>
      <c r="AE42" s="4">
        <v>23.946151433</v>
      </c>
      <c r="AF42" s="4">
        <v>33.477340833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 t="s">
        <v>0</v>
      </c>
      <c r="AM42" s="4" t="s">
        <v>1</v>
      </c>
      <c r="AN42" s="4">
        <v>11</v>
      </c>
      <c r="AO42" s="4">
        <v>2</v>
      </c>
      <c r="AP42" s="4">
        <v>42</v>
      </c>
    </row>
    <row r="43" spans="1:42" s="49" customFormat="1" ht="12.75" customHeight="1">
      <c r="A43" s="54" t="s">
        <v>168</v>
      </c>
      <c r="B43" s="73">
        <f t="shared" si="6"/>
        <v>36.957291281</v>
      </c>
      <c r="C43" s="73">
        <f t="shared" si="7"/>
        <v>11.979041816</v>
      </c>
      <c r="D43" s="73">
        <f t="shared" si="8"/>
        <v>21.764871819</v>
      </c>
      <c r="E43" s="73">
        <f t="shared" si="9"/>
        <v>33.681049859</v>
      </c>
      <c r="F43" s="73">
        <f t="shared" si="10"/>
        <v>47.854125439</v>
      </c>
      <c r="G43" s="73">
        <f t="shared" si="11"/>
        <v>69.507408367</v>
      </c>
      <c r="H43" s="57" t="s">
        <v>169</v>
      </c>
      <c r="AA43" s="4">
        <v>8.9896986109</v>
      </c>
      <c r="AB43" s="4">
        <v>1.2152821827</v>
      </c>
      <c r="AC43" s="4">
        <v>3.2119867677</v>
      </c>
      <c r="AD43" s="4">
        <v>5.8137957145</v>
      </c>
      <c r="AE43" s="4">
        <v>12.32519956</v>
      </c>
      <c r="AF43" s="4">
        <v>22.382245654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 t="s">
        <v>0</v>
      </c>
      <c r="AM43" s="4" t="s">
        <v>1</v>
      </c>
      <c r="AN43" s="4">
        <v>11</v>
      </c>
      <c r="AO43" s="4">
        <v>2</v>
      </c>
      <c r="AP43" s="4">
        <v>43</v>
      </c>
    </row>
    <row r="44" spans="1:42" s="49" customFormat="1" ht="12.75" customHeight="1">
      <c r="A44" s="54" t="s">
        <v>170</v>
      </c>
      <c r="B44" s="73">
        <f t="shared" si="6"/>
        <v>100.01610953</v>
      </c>
      <c r="C44" s="73">
        <f t="shared" si="7"/>
        <v>93.072200919</v>
      </c>
      <c r="D44" s="73">
        <f t="shared" si="8"/>
        <v>98.724371901</v>
      </c>
      <c r="E44" s="73">
        <f t="shared" si="9"/>
        <v>100.12634954</v>
      </c>
      <c r="F44" s="73">
        <f t="shared" si="10"/>
        <v>102.65703909</v>
      </c>
      <c r="G44" s="73">
        <f t="shared" si="11"/>
        <v>105.5005931</v>
      </c>
      <c r="H44" s="57" t="s">
        <v>171</v>
      </c>
      <c r="AA44" s="4">
        <v>7959828</v>
      </c>
      <c r="AB44" s="4">
        <v>5834524</v>
      </c>
      <c r="AC44" s="4">
        <v>2125304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 t="s">
        <v>38</v>
      </c>
      <c r="AM44" s="4" t="s">
        <v>39</v>
      </c>
      <c r="AN44" s="4">
        <v>11</v>
      </c>
      <c r="AO44" s="4">
        <v>1</v>
      </c>
      <c r="AP44" s="4">
        <v>1</v>
      </c>
    </row>
    <row r="45" spans="1:42" s="49" customFormat="1" ht="12.75" customHeight="1">
      <c r="A45" s="54" t="s">
        <v>172</v>
      </c>
      <c r="B45" s="73">
        <f t="shared" si="6"/>
        <v>16.338046232</v>
      </c>
      <c r="C45" s="73">
        <f t="shared" si="7"/>
        <v>5.7519191495</v>
      </c>
      <c r="D45" s="73">
        <f t="shared" si="8"/>
        <v>9.8395036981</v>
      </c>
      <c r="E45" s="73">
        <f t="shared" si="9"/>
        <v>15.08698631</v>
      </c>
      <c r="F45" s="73">
        <f t="shared" si="10"/>
        <v>20.864842572</v>
      </c>
      <c r="G45" s="73">
        <f t="shared" si="11"/>
        <v>30.146996776</v>
      </c>
      <c r="H45" s="57" t="s">
        <v>173</v>
      </c>
      <c r="AA45" s="4">
        <v>143565</v>
      </c>
      <c r="AB45" s="4">
        <v>66264</v>
      </c>
      <c r="AC45" s="4">
        <v>77301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 t="s">
        <v>38</v>
      </c>
      <c r="AM45" s="4" t="s">
        <v>39</v>
      </c>
      <c r="AN45" s="4">
        <v>11</v>
      </c>
      <c r="AO45" s="4">
        <v>1</v>
      </c>
      <c r="AP45" s="4">
        <v>2</v>
      </c>
    </row>
    <row r="46" spans="1:42" s="49" customFormat="1" ht="12.75" customHeight="1">
      <c r="A46" s="54" t="s">
        <v>174</v>
      </c>
      <c r="B46" s="73">
        <f t="shared" si="6"/>
        <v>11.173757845</v>
      </c>
      <c r="C46" s="73">
        <f t="shared" si="7"/>
        <v>1.8266155185</v>
      </c>
      <c r="D46" s="73">
        <f t="shared" si="8"/>
        <v>5.2473679466</v>
      </c>
      <c r="E46" s="73">
        <f t="shared" si="9"/>
        <v>9.1112884121</v>
      </c>
      <c r="F46" s="73">
        <f t="shared" si="10"/>
        <v>14.153921553</v>
      </c>
      <c r="G46" s="73">
        <f t="shared" si="11"/>
        <v>25.52961383</v>
      </c>
      <c r="H46" s="57" t="s">
        <v>175</v>
      </c>
      <c r="AA46" s="4">
        <v>290837</v>
      </c>
      <c r="AB46" s="4">
        <v>148443</v>
      </c>
      <c r="AC46" s="4">
        <v>142394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 t="s">
        <v>38</v>
      </c>
      <c r="AM46" s="4" t="s">
        <v>39</v>
      </c>
      <c r="AN46" s="4">
        <v>11</v>
      </c>
      <c r="AO46" s="4">
        <v>1</v>
      </c>
      <c r="AP46" s="4">
        <v>3</v>
      </c>
    </row>
    <row r="47" spans="1:42" s="49" customFormat="1" ht="12.75" customHeight="1">
      <c r="A47" s="54" t="s">
        <v>176</v>
      </c>
      <c r="B47" s="73">
        <f t="shared" si="6"/>
        <v>33.419602062</v>
      </c>
      <c r="C47" s="73">
        <f t="shared" si="7"/>
        <v>13.73346898</v>
      </c>
      <c r="D47" s="73">
        <f t="shared" si="8"/>
        <v>24.849415272</v>
      </c>
      <c r="E47" s="73">
        <f t="shared" si="9"/>
        <v>33.405486788</v>
      </c>
      <c r="F47" s="73">
        <f t="shared" si="10"/>
        <v>40.98061405</v>
      </c>
      <c r="G47" s="73">
        <f t="shared" si="11"/>
        <v>54.129051237</v>
      </c>
      <c r="H47" s="57" t="s">
        <v>177</v>
      </c>
      <c r="AA47" s="4">
        <v>355586</v>
      </c>
      <c r="AB47" s="4">
        <v>210781</v>
      </c>
      <c r="AC47" s="4">
        <v>144805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 t="s">
        <v>38</v>
      </c>
      <c r="AM47" s="4" t="s">
        <v>39</v>
      </c>
      <c r="AN47" s="4">
        <v>11</v>
      </c>
      <c r="AO47" s="4">
        <v>1</v>
      </c>
      <c r="AP47" s="4">
        <v>4</v>
      </c>
    </row>
    <row r="48" spans="1:42" s="49" customFormat="1" ht="12.75" customHeight="1">
      <c r="A48" s="54" t="s">
        <v>178</v>
      </c>
      <c r="B48" s="73">
        <f t="shared" si="6"/>
        <v>42.086694487</v>
      </c>
      <c r="C48" s="73">
        <f t="shared" si="7"/>
        <v>14.167261773</v>
      </c>
      <c r="D48" s="73">
        <f t="shared" si="8"/>
        <v>26.293399596</v>
      </c>
      <c r="E48" s="73">
        <f t="shared" si="9"/>
        <v>41.093493558</v>
      </c>
      <c r="F48" s="73">
        <f t="shared" si="10"/>
        <v>56.062604615</v>
      </c>
      <c r="G48" s="73">
        <f t="shared" si="11"/>
        <v>72.8167515</v>
      </c>
      <c r="H48" s="57" t="s">
        <v>179</v>
      </c>
      <c r="AA48" s="4">
        <v>504460</v>
      </c>
      <c r="AB48" s="4">
        <v>309989</v>
      </c>
      <c r="AC48" s="4">
        <v>194471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 t="s">
        <v>38</v>
      </c>
      <c r="AM48" s="4" t="s">
        <v>39</v>
      </c>
      <c r="AN48" s="4">
        <v>11</v>
      </c>
      <c r="AO48" s="4">
        <v>1</v>
      </c>
      <c r="AP48" s="4">
        <v>5</v>
      </c>
    </row>
    <row r="49" spans="1:42" s="49" customFormat="1" ht="12.75" customHeight="1">
      <c r="A49" s="54" t="s">
        <v>180</v>
      </c>
      <c r="B49" s="73">
        <f t="shared" si="6"/>
        <v>104.80976764</v>
      </c>
      <c r="C49" s="73">
        <f t="shared" si="7"/>
        <v>96.850532991</v>
      </c>
      <c r="D49" s="73">
        <f t="shared" si="8"/>
        <v>101.19284606</v>
      </c>
      <c r="E49" s="73">
        <f t="shared" si="9"/>
        <v>103.95740625</v>
      </c>
      <c r="F49" s="73">
        <f t="shared" si="10"/>
        <v>107.53243941</v>
      </c>
      <c r="G49" s="73">
        <f t="shared" si="11"/>
        <v>114.51562565</v>
      </c>
      <c r="H49" s="57" t="s">
        <v>181</v>
      </c>
      <c r="AA49" s="4">
        <v>539430</v>
      </c>
      <c r="AB49" s="4">
        <v>345733</v>
      </c>
      <c r="AC49" s="4">
        <v>193697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 t="s">
        <v>38</v>
      </c>
      <c r="AM49" s="4" t="s">
        <v>39</v>
      </c>
      <c r="AN49" s="4">
        <v>11</v>
      </c>
      <c r="AO49" s="4">
        <v>1</v>
      </c>
      <c r="AP49" s="4">
        <v>6</v>
      </c>
    </row>
    <row r="50" spans="1:42" s="49" customFormat="1" ht="12.75" customHeight="1">
      <c r="A50" s="54" t="s">
        <v>182</v>
      </c>
      <c r="B50" s="73">
        <f t="shared" si="6"/>
        <v>50.908967208</v>
      </c>
      <c r="C50" s="73">
        <f t="shared" si="7"/>
        <v>39.596422531</v>
      </c>
      <c r="D50" s="73">
        <f t="shared" si="8"/>
        <v>48.392236393</v>
      </c>
      <c r="E50" s="73">
        <f t="shared" si="9"/>
        <v>53.880673053</v>
      </c>
      <c r="F50" s="73">
        <f t="shared" si="10"/>
        <v>54.297638384</v>
      </c>
      <c r="G50" s="73">
        <f t="shared" si="11"/>
        <v>58.377875062</v>
      </c>
      <c r="H50" s="57" t="s">
        <v>183</v>
      </c>
      <c r="AA50" s="4">
        <v>544954</v>
      </c>
      <c r="AB50" s="4">
        <v>345825</v>
      </c>
      <c r="AC50" s="4">
        <v>199129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 t="s">
        <v>38</v>
      </c>
      <c r="AM50" s="4" t="s">
        <v>39</v>
      </c>
      <c r="AN50" s="4">
        <v>11</v>
      </c>
      <c r="AO50" s="4">
        <v>1</v>
      </c>
      <c r="AP50" s="4">
        <v>7</v>
      </c>
    </row>
    <row r="51" spans="1:42" s="49" customFormat="1" ht="12.75" customHeight="1">
      <c r="A51" s="54" t="s">
        <v>184</v>
      </c>
      <c r="B51" s="73">
        <f t="shared" si="6"/>
        <v>43.759586856</v>
      </c>
      <c r="C51" s="73">
        <f t="shared" si="7"/>
        <v>20.944992733</v>
      </c>
      <c r="D51" s="73">
        <f t="shared" si="8"/>
        <v>33.863551597</v>
      </c>
      <c r="E51" s="73">
        <f t="shared" si="9"/>
        <v>46.132641093</v>
      </c>
      <c r="F51" s="73">
        <f t="shared" si="10"/>
        <v>52.604798435</v>
      </c>
      <c r="G51" s="73">
        <f t="shared" si="11"/>
        <v>65.251977423</v>
      </c>
      <c r="H51" s="57" t="s">
        <v>185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49" customFormat="1" ht="12.75" customHeight="1">
      <c r="A52" s="54" t="s">
        <v>186</v>
      </c>
      <c r="B52" s="73">
        <f t="shared" si="6"/>
        <v>20.005303269</v>
      </c>
      <c r="C52" s="73">
        <f t="shared" si="7"/>
        <v>9.4911886142</v>
      </c>
      <c r="D52" s="73">
        <f t="shared" si="8"/>
        <v>13.870960782</v>
      </c>
      <c r="E52" s="73">
        <f t="shared" si="9"/>
        <v>19.240891609</v>
      </c>
      <c r="F52" s="73">
        <f t="shared" si="10"/>
        <v>23.946151433</v>
      </c>
      <c r="G52" s="73">
        <f t="shared" si="11"/>
        <v>33.477340833</v>
      </c>
      <c r="H52" s="76" t="s">
        <v>187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8" s="49" customFormat="1" ht="12.75" customHeight="1">
      <c r="A53" s="54" t="s">
        <v>188</v>
      </c>
      <c r="B53" s="73">
        <f t="shared" si="6"/>
        <v>8.9896986109</v>
      </c>
      <c r="C53" s="73">
        <f t="shared" si="7"/>
        <v>1.2152821827</v>
      </c>
      <c r="D53" s="73">
        <f t="shared" si="8"/>
        <v>3.2119867677</v>
      </c>
      <c r="E53" s="73">
        <f t="shared" si="9"/>
        <v>5.8137957145</v>
      </c>
      <c r="F53" s="73">
        <f t="shared" si="10"/>
        <v>12.32519956</v>
      </c>
      <c r="G53" s="73">
        <f t="shared" si="11"/>
        <v>22.382245654</v>
      </c>
      <c r="H53" s="76" t="s">
        <v>189</v>
      </c>
    </row>
    <row r="54" spans="1:8" s="49" customFormat="1" ht="6.75" customHeight="1" thickBot="1">
      <c r="A54" s="77"/>
      <c r="B54" s="78"/>
      <c r="C54" s="78"/>
      <c r="D54" s="78"/>
      <c r="E54" s="78"/>
      <c r="F54" s="78"/>
      <c r="G54" s="77"/>
      <c r="H54" s="66"/>
    </row>
    <row r="55" spans="1:7" s="49" customFormat="1" ht="12" customHeight="1" thickTop="1">
      <c r="A55" s="67"/>
      <c r="C55" s="68"/>
      <c r="D55" s="68"/>
      <c r="E55" s="68"/>
      <c r="F55" s="68"/>
      <c r="G55" s="68"/>
    </row>
    <row r="56" spans="1:7" s="49" customFormat="1" ht="12" customHeight="1">
      <c r="A56" s="67"/>
      <c r="C56" s="68"/>
      <c r="D56" s="68"/>
      <c r="E56" s="68"/>
      <c r="F56" s="68"/>
      <c r="G56" s="68"/>
    </row>
    <row r="57" spans="1:7" s="49" customFormat="1" ht="12" customHeight="1">
      <c r="A57" s="67"/>
      <c r="C57" s="68"/>
      <c r="D57" s="68"/>
      <c r="E57" s="68"/>
      <c r="F57" s="68"/>
      <c r="G57" s="68"/>
    </row>
    <row r="58" spans="1:7" s="49" customFormat="1" ht="12" customHeight="1">
      <c r="A58" s="67"/>
      <c r="C58" s="68"/>
      <c r="D58" s="68"/>
      <c r="E58" s="68"/>
      <c r="F58" s="68"/>
      <c r="G58" s="68"/>
    </row>
    <row r="59" spans="1:7" s="49" customFormat="1" ht="12" customHeight="1">
      <c r="A59" s="67"/>
      <c r="C59" s="68"/>
      <c r="D59" s="68"/>
      <c r="E59" s="68"/>
      <c r="F59" s="68"/>
      <c r="G59" s="68"/>
    </row>
    <row r="60" spans="1:7" s="49" customFormat="1" ht="12" customHeight="1">
      <c r="A60" s="67"/>
      <c r="C60" s="68"/>
      <c r="D60" s="68"/>
      <c r="E60" s="68"/>
      <c r="F60" s="68"/>
      <c r="G60" s="68"/>
    </row>
    <row r="61" spans="1:7" s="49" customFormat="1" ht="12" customHeight="1">
      <c r="A61" s="67"/>
      <c r="C61" s="68"/>
      <c r="D61" s="68"/>
      <c r="E61" s="68"/>
      <c r="F61" s="68"/>
      <c r="G61" s="68"/>
    </row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</sheetData>
  <sheetProtection/>
  <mergeCells count="1">
    <mergeCell ref="B6:B7"/>
  </mergeCells>
  <printOptions/>
  <pageMargins left="1.062992125984252" right="1.0236220472440944" top="0.2755905511811024" bottom="1.7322834645669292" header="0" footer="1.299212598425197"/>
  <pageSetup horizontalDpi="600" verticalDpi="600" orientation="portrait" pageOrder="overThenDown" paperSize="9" r:id="rId1"/>
  <headerFooter alignWithMargins="0">
    <oddFooter>&amp;C&amp;"細明體,標準"&amp;11－&amp;"CG Times (W1),標準"&amp;P+104&amp;"細明體,標準"－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2012-10-09T08:58:23Z</dcterms:created>
  <dcterms:modified xsi:type="dcterms:W3CDTF">2012-10-09T08:58:34Z</dcterms:modified>
  <cp:category/>
  <cp:version/>
  <cp:contentType/>
  <cp:contentStatus/>
</cp:coreProperties>
</file>