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675" windowHeight="11820" activeTab="0"/>
  </bookViews>
  <sheets>
    <sheet name="101,102" sheetId="1" r:id="rId1"/>
    <sheet name="103,104" sheetId="2" r:id="rId2"/>
  </sheets>
  <definedNames>
    <definedName name="_xlnm.Print_Area" localSheetId="0">'101,102'!$A$1:$E$52</definedName>
    <definedName name="_xlnm.Print_Area" localSheetId="1">'103,104'!$A$1:$E$55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9"/>
            <rFont val="Tahoma"/>
            <family val="2"/>
          </rPr>
          <t>L10</t>
        </r>
      </text>
    </comment>
  </commentList>
</comments>
</file>

<file path=xl/sharedStrings.xml><?xml version="1.0" encoding="utf-8"?>
<sst xmlns="http://schemas.openxmlformats.org/spreadsheetml/2006/main" count="390" uniqueCount="185">
  <si>
    <t>T8402</t>
  </si>
  <si>
    <t>L10</t>
  </si>
  <si>
    <t>第9表  家庭住宅及主要設備概況按農家、非農家分</t>
  </si>
  <si>
    <t>總　平　均</t>
  </si>
  <si>
    <t>農　家</t>
  </si>
  <si>
    <t>非　農　家</t>
  </si>
  <si>
    <t>General average</t>
  </si>
  <si>
    <t>Farm</t>
  </si>
  <si>
    <t>Non-farm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</si>
  <si>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</si>
  <si>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</si>
  <si>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</si>
  <si>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</si>
  <si>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</si>
  <si>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</si>
  <si>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</si>
  <si>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</si>
  <si>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</si>
  <si>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</si>
  <si>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A.Housing (%)</t>
  </si>
  <si>
    <t>二、家庭主要設備</t>
  </si>
  <si>
    <t>B.Main household equipment (%)</t>
  </si>
  <si>
    <t>2.Average No. per hunderd households</t>
  </si>
  <si>
    <t>　(1)彩色電視機</t>
  </si>
  <si>
    <t>　(2)數位影音光碟機</t>
  </si>
  <si>
    <t>　(2)DVD player</t>
  </si>
  <si>
    <t>　(3)攝影機</t>
  </si>
  <si>
    <t>　(3)Movies camera</t>
  </si>
  <si>
    <t>　(4)音響</t>
  </si>
  <si>
    <t>　(4)Stereo</t>
  </si>
  <si>
    <t>　(5)鋼琴(含電子琴)</t>
  </si>
  <si>
    <t>　(5)Piano</t>
  </si>
  <si>
    <t>　(9)家用電腦</t>
  </si>
  <si>
    <t>　(9)Personal computer</t>
  </si>
  <si>
    <t>　(10)電話機</t>
  </si>
  <si>
    <t>　(10)Telephone</t>
  </si>
  <si>
    <t>　(11)行動電話</t>
  </si>
  <si>
    <t>　(11)Cell phone</t>
  </si>
  <si>
    <t>L11</t>
  </si>
  <si>
    <t>100年家庭收支調查報告</t>
  </si>
  <si>
    <t xml:space="preserve">                  　　　　　　　  民 國  100  年                    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</si>
  <si>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</si>
  <si>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</si>
  <si>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</si>
  <si>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自有(戶內經常
      居住成員所擁有)</t>
    </r>
  </si>
  <si>
    <r>
      <t>　　</t>
    </r>
    <r>
      <rPr>
        <sz val="10"/>
        <rFont val="CG Times (W1)"/>
        <family val="1"/>
      </rPr>
      <t>(1)Self-owned (by usually living
             member of this household)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</si>
  <si>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 xml:space="preserve">不住在一起的配偶、
</t>
    </r>
    <r>
      <rPr>
        <sz val="9"/>
        <rFont val="CG Times (W1)"/>
        <family val="1"/>
      </rPr>
      <t xml:space="preserve">            </t>
    </r>
    <r>
      <rPr>
        <sz val="9"/>
        <rFont val="華康細圓體"/>
        <family val="3"/>
      </rPr>
      <t>父母</t>
    </r>
    <r>
      <rPr>
        <sz val="9"/>
        <rFont val="華康細圓體"/>
        <family val="3"/>
      </rPr>
      <t>或子女所擁有</t>
    </r>
  </si>
  <si>
    <r>
      <t>　　</t>
    </r>
    <r>
      <rPr>
        <sz val="10"/>
        <rFont val="CG Times (W1)"/>
        <family val="1"/>
      </rPr>
      <t>(2)Owned by spouse, parents 
             or children not living together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</si>
  <si>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租押</t>
    </r>
  </si>
  <si>
    <r>
      <t>　　</t>
    </r>
    <r>
      <rPr>
        <sz val="10"/>
        <rFont val="CG Times (W1)"/>
        <family val="1"/>
      </rPr>
      <t>(3)Rented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</si>
  <si>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其他(含配住及借用)</t>
    </r>
  </si>
  <si>
    <r>
      <t>　　</t>
    </r>
    <r>
      <rPr>
        <sz val="10"/>
        <rFont val="CG Times (W1)"/>
        <family val="1"/>
      </rPr>
      <t>(4)Allotted and others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</si>
  <si>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</si>
  <si>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</si>
  <si>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</si>
  <si>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</si>
  <si>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</si>
  <si>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</si>
  <si>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</si>
  <si>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</si>
  <si>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</si>
  <si>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</si>
  <si>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</si>
  <si>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</si>
  <si>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</si>
  <si>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</si>
  <si>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</si>
  <si>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</si>
  <si>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</si>
  <si>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</si>
  <si>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</si>
  <si>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5.Parking lot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</si>
  <si>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</si>
  <si>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</si>
  <si>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</si>
  <si>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10"/>
        <rFont val="CG Times (W1)"/>
        <family val="1"/>
      </rPr>
      <t>(2)Rented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</si>
  <si>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</si>
  <si>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</si>
  <si>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</si>
  <si>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6.Average space per household(pin)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</si>
  <si>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</si>
  <si>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</si>
  <si>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</si>
  <si>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10"/>
        <rFont val="CG Times (W1)"/>
        <family val="1"/>
      </rPr>
      <t>(1)Color TV</t>
    </r>
  </si>
  <si>
    <r>
      <t xml:space="preserve">　　         </t>
    </r>
    <r>
      <rPr>
        <sz val="9"/>
        <rFont val="華康細圓體"/>
        <family val="3"/>
      </rPr>
      <t>一般彩色電視機</t>
    </r>
  </si>
  <si>
    <r>
      <t>　</t>
    </r>
    <r>
      <rPr>
        <sz val="10"/>
        <rFont val="CG Times (W1)"/>
        <family val="1"/>
      </rPr>
      <t xml:space="preserve">         Non-LCD TV</t>
    </r>
  </si>
  <si>
    <r>
      <t xml:space="preserve">　 　        </t>
    </r>
    <r>
      <rPr>
        <sz val="9"/>
        <rFont val="華康細圓體"/>
        <family val="3"/>
      </rPr>
      <t>液晶、電漿電視</t>
    </r>
  </si>
  <si>
    <r>
      <t>　　</t>
    </r>
    <r>
      <rPr>
        <sz val="10"/>
        <rFont val="CG Times (W1)"/>
        <family val="1"/>
      </rPr>
      <t xml:space="preserve">     LCD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PDP TV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</si>
  <si>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</si>
  <si>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</si>
  <si>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</si>
  <si>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</si>
  <si>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</si>
  <si>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</si>
  <si>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</si>
  <si>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</si>
  <si>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</si>
  <si>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</si>
  <si>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電視遊樂器</t>
    </r>
  </si>
  <si>
    <r>
      <t>　　</t>
    </r>
    <r>
      <rPr>
        <sz val="10"/>
        <rFont val="CG Times (W1)"/>
        <family val="1"/>
      </rPr>
      <t>(7)Video game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</si>
  <si>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 xml:space="preserve">有線電視頻道設備
</t>
    </r>
    <r>
      <rPr>
        <sz val="9"/>
        <rFont val="CG Times (W1)"/>
        <family val="1"/>
      </rPr>
      <t xml:space="preserve">             (</t>
    </r>
    <r>
      <rPr>
        <sz val="9"/>
        <rFont val="華康細圓體"/>
        <family val="3"/>
      </rPr>
      <t>含多媒體隨選視訊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</si>
  <si>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(8)Cable TV(MOD included)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</si>
  <si>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</si>
  <si>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</si>
  <si>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</si>
  <si>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</si>
  <si>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</si>
  <si>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</si>
  <si>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連網(使用電腦
       或其他設備)</t>
    </r>
  </si>
  <si>
    <r>
      <t>　　</t>
    </r>
    <r>
      <rPr>
        <sz val="10"/>
        <rFont val="CG Times (W1)"/>
        <family val="1"/>
      </rPr>
      <t>(12)Internet facility</t>
    </r>
  </si>
  <si>
    <t>The Survey of Family Income and Expenditure, 2011</t>
  </si>
  <si>
    <t>Table 9.  Household Housing and Household Facilities by Farm or Non-farm</t>
  </si>
  <si>
    <t xml:space="preserve">                                                            2 0 1 1                                                  </t>
  </si>
  <si>
    <t>　(13)汽車</t>
  </si>
  <si>
    <t>　(13)Sedan vehicle</t>
  </si>
  <si>
    <t>　(14)機車</t>
  </si>
  <si>
    <t>　(14)Motorcycle</t>
  </si>
  <si>
    <t>　(15)電磁爐</t>
  </si>
  <si>
    <t>　(15)Electro-magnetic oven</t>
  </si>
  <si>
    <t>　(16)冷暖氣機</t>
  </si>
  <si>
    <t>　(16)Air conditioner</t>
  </si>
  <si>
    <t>　(17)除濕機</t>
  </si>
  <si>
    <t>　(17)Dehumidifier</t>
  </si>
  <si>
    <t>　(18)洗衣機</t>
  </si>
  <si>
    <t>　(18)Washing machine</t>
  </si>
  <si>
    <t>　(19)烘衣機</t>
  </si>
  <si>
    <t>　(19)Drier</t>
  </si>
  <si>
    <t>　(20)空氣清淨機</t>
  </si>
  <si>
    <t>　(20)Air-clean machine</t>
  </si>
  <si>
    <t>　(21)濾水器</t>
  </si>
  <si>
    <t>　(21)Water filter machine</t>
  </si>
  <si>
    <t>　(22)吸塵器</t>
  </si>
  <si>
    <t>　(22)Vacuum cleaner</t>
  </si>
  <si>
    <t>　(23)熱水器</t>
  </si>
  <si>
    <t>　(23)Geyser</t>
  </si>
  <si>
    <t>　(24)開飲機</t>
  </si>
  <si>
    <t>　(24)Hot-warm water fountain</t>
  </si>
  <si>
    <t>　(25)微波爐</t>
  </si>
  <si>
    <t>　(25)Microwave oven</t>
  </si>
  <si>
    <t>　(26)報紙</t>
  </si>
  <si>
    <t>　(26)Newspaper</t>
  </si>
  <si>
    <t>　(27)期刊雜誌</t>
  </si>
  <si>
    <t>　(27)Magazine</t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</si>
  <si>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</si>
  <si>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(1)Color TV</t>
  </si>
  <si>
    <t>　         一般彩色電視機</t>
  </si>
  <si>
    <t>　     Non-LCD TV</t>
  </si>
  <si>
    <t>　         液晶、電漿電視</t>
  </si>
  <si>
    <t>　      LCD、PDP TV</t>
  </si>
  <si>
    <t>　(6)數位相機</t>
  </si>
  <si>
    <t>　(6)Digital camera</t>
  </si>
  <si>
    <t>　(7)電視遊樂器</t>
  </si>
  <si>
    <t>　(7)Video game</t>
  </si>
  <si>
    <t>　(8)有線電視頻道設備
         (含多媒體隨選視訊)</t>
  </si>
  <si>
    <t>　(8)Cable TV(MOD included)</t>
  </si>
  <si>
    <t>　(12)汽車</t>
  </si>
  <si>
    <t>　(12)Sedan vehicle</t>
  </si>
  <si>
    <t>　(13)機車</t>
  </si>
  <si>
    <t>　(13)Motorcycle</t>
  </si>
  <si>
    <t>　(14)電磁爐</t>
  </si>
  <si>
    <t>　(14)Electro-magnetic oven</t>
  </si>
  <si>
    <t>　(15)冷暖氣機</t>
  </si>
  <si>
    <t>　(15)Air conditioner</t>
  </si>
  <si>
    <t>　(16)除濕機</t>
  </si>
  <si>
    <t>　(16)Dehumidifier</t>
  </si>
  <si>
    <t>　(17)洗衣機</t>
  </si>
  <si>
    <t>　(17)Washing machine</t>
  </si>
  <si>
    <t>　(18)烘衣機</t>
  </si>
  <si>
    <t>　(18)Drier</t>
  </si>
  <si>
    <t>　(19)空氣清淨機</t>
  </si>
  <si>
    <t>　(19)Air-clean machine</t>
  </si>
  <si>
    <t>　(20)濾水器</t>
  </si>
  <si>
    <t>　(20)Water filter machine</t>
  </si>
  <si>
    <t>　(21)吸塵器</t>
  </si>
  <si>
    <t>　(21)Vacuum cleaner</t>
  </si>
  <si>
    <t>　(22)熱水器</t>
  </si>
  <si>
    <t>　(22)Geyser</t>
  </si>
  <si>
    <t>　(23)開飲機</t>
  </si>
  <si>
    <t>　(23)Hot-warm water fountain</t>
  </si>
  <si>
    <t>　(24)微波爐</t>
  </si>
  <si>
    <t>　(24)Microwave oven</t>
  </si>
  <si>
    <t>　(25)報紙</t>
  </si>
  <si>
    <t>　(25)Newspaper</t>
  </si>
  <si>
    <t>　(26)期刊雜誌</t>
  </si>
  <si>
    <t xml:space="preserve">    (26)Magazine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</si>
</sst>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.0000000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);[Red]\(0.00\)"/>
    <numFmt numFmtId="191" formatCode="0.00000000_);[Red]\(0.00000000\)"/>
  </numFmts>
  <fonts count="5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Times New Roman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sz val="10"/>
      <name val="華康細圓體"/>
      <family val="3"/>
    </font>
    <font>
      <sz val="10"/>
      <name val="華康中明體"/>
      <family val="3"/>
    </font>
    <font>
      <sz val="10"/>
      <name val="CG Times (WN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9"/>
      <name val="華康中黑體"/>
      <family val="3"/>
    </font>
    <font>
      <b/>
      <sz val="9"/>
      <name val="CG Times (W1)"/>
      <family val="1"/>
    </font>
    <font>
      <b/>
      <sz val="9"/>
      <name val="華康中明體"/>
      <family val="3"/>
    </font>
    <font>
      <b/>
      <sz val="10"/>
      <name val="新細明體"/>
      <family val="1"/>
    </font>
    <font>
      <sz val="9"/>
      <name val="CG Times (W1)"/>
      <family val="1"/>
    </font>
    <font>
      <sz val="9"/>
      <name val="華康細圓體"/>
      <family val="3"/>
    </font>
    <font>
      <sz val="10"/>
      <name val="新細明體"/>
      <family val="1"/>
    </font>
    <font>
      <sz val="9"/>
      <name val="細明體"/>
      <family val="3"/>
    </font>
    <font>
      <b/>
      <sz val="9"/>
      <name val="新細明體"/>
      <family val="1"/>
    </font>
    <font>
      <b/>
      <sz val="14"/>
      <name val="CG Times (W1)"/>
      <family val="1"/>
    </font>
    <font>
      <sz val="9"/>
      <name val="華康中明體"/>
      <family val="3"/>
    </font>
    <font>
      <b/>
      <sz val="12"/>
      <name val="華康中黑體"/>
      <family val="3"/>
    </font>
    <font>
      <sz val="11"/>
      <name val="CG Times (W1)"/>
      <family val="1"/>
    </font>
    <font>
      <b/>
      <sz val="9"/>
      <name val="細明體"/>
      <family val="3"/>
    </font>
    <font>
      <sz val="9.5"/>
      <name val="新細明體"/>
      <family val="1"/>
    </font>
    <font>
      <b/>
      <sz val="9"/>
      <name val="Tahoma"/>
      <family val="2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10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4" borderId="4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1" borderId="8" applyNumberFormat="0" applyAlignment="0" applyProtection="0"/>
    <xf numFmtId="0" fontId="20" fillId="16" borderId="9" applyNumberFormat="0" applyAlignment="0" applyProtection="0"/>
    <xf numFmtId="0" fontId="21" fillId="17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25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" vertical="center"/>
    </xf>
    <xf numFmtId="0" fontId="29" fillId="0" borderId="10" xfId="0" applyFont="1" applyBorder="1" applyAlignment="1">
      <alignment vertical="top"/>
    </xf>
    <xf numFmtId="0" fontId="24" fillId="0" borderId="0" xfId="0" applyFont="1" applyAlignment="1">
      <alignment vertical="top"/>
    </xf>
    <xf numFmtId="0" fontId="30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0" borderId="11" xfId="33" applyFont="1" applyBorder="1" applyAlignment="1">
      <alignment vertical="center"/>
      <protection/>
    </xf>
    <xf numFmtId="3" fontId="33" fillId="0" borderId="0" xfId="33" applyNumberFormat="1" applyFont="1" applyAlignment="1">
      <alignment horizontal="right" vertical="center"/>
      <protection/>
    </xf>
    <xf numFmtId="0" fontId="34" fillId="0" borderId="14" xfId="33" applyFont="1" applyBorder="1" applyAlignment="1">
      <alignment vertical="center"/>
      <protection/>
    </xf>
    <xf numFmtId="0" fontId="24" fillId="0" borderId="0" xfId="33" applyFont="1" applyAlignment="1">
      <alignment vertical="center"/>
      <protection/>
    </xf>
    <xf numFmtId="184" fontId="33" fillId="0" borderId="0" xfId="33" applyNumberFormat="1" applyFont="1" applyAlignment="1">
      <alignment horizontal="right" vertical="center"/>
      <protection/>
    </xf>
    <xf numFmtId="2" fontId="25" fillId="0" borderId="0" xfId="33" applyNumberFormat="1" applyFont="1" applyAlignment="1">
      <alignment horizontal="right" vertical="center"/>
      <protection/>
    </xf>
    <xf numFmtId="0" fontId="37" fillId="0" borderId="11" xfId="33" applyFont="1" applyBorder="1" applyAlignment="1">
      <alignment vertical="center"/>
      <protection/>
    </xf>
    <xf numFmtId="0" fontId="38" fillId="0" borderId="14" xfId="33" applyFont="1" applyBorder="1" applyAlignment="1">
      <alignment vertical="center"/>
      <protection/>
    </xf>
    <xf numFmtId="0" fontId="22" fillId="0" borderId="11" xfId="33" applyFont="1" applyBorder="1" applyAlignment="1">
      <alignment vertical="center" wrapText="1"/>
      <protection/>
    </xf>
    <xf numFmtId="0" fontId="41" fillId="0" borderId="14" xfId="33" applyFont="1" applyBorder="1" applyAlignment="1">
      <alignment vertical="center" wrapText="1"/>
      <protection/>
    </xf>
    <xf numFmtId="0" fontId="22" fillId="0" borderId="11" xfId="33" applyFont="1" applyBorder="1" applyAlignment="1">
      <alignment vertical="center"/>
      <protection/>
    </xf>
    <xf numFmtId="0" fontId="41" fillId="0" borderId="14" xfId="33" applyFont="1" applyBorder="1" applyAlignment="1">
      <alignment vertical="center"/>
      <protection/>
    </xf>
    <xf numFmtId="0" fontId="43" fillId="0" borderId="11" xfId="33" applyFont="1" applyBorder="1" applyAlignment="1">
      <alignment vertical="center"/>
      <protection/>
    </xf>
    <xf numFmtId="0" fontId="32" fillId="0" borderId="11" xfId="33" applyFont="1" applyFill="1" applyBorder="1" applyAlignment="1">
      <alignment vertical="center"/>
      <protection/>
    </xf>
    <xf numFmtId="0" fontId="38" fillId="0" borderId="14" xfId="33" applyFont="1" applyBorder="1" applyAlignment="1">
      <alignment vertical="center" wrapText="1"/>
      <protection/>
    </xf>
    <xf numFmtId="0" fontId="22" fillId="0" borderId="11" xfId="33" applyFont="1" applyFill="1" applyBorder="1" applyAlignment="1">
      <alignment vertical="center"/>
      <protection/>
    </xf>
    <xf numFmtId="0" fontId="22" fillId="0" borderId="11" xfId="33" applyFont="1" applyFill="1" applyBorder="1" applyAlignment="1">
      <alignment vertical="center" wrapText="1"/>
      <protection/>
    </xf>
    <xf numFmtId="0" fontId="0" fillId="0" borderId="15" xfId="33" applyBorder="1" applyAlignment="1">
      <alignment vertical="center"/>
      <protection/>
    </xf>
    <xf numFmtId="0" fontId="24" fillId="0" borderId="10" xfId="33" applyFont="1" applyBorder="1" applyAlignment="1">
      <alignment vertical="center"/>
      <protection/>
    </xf>
    <xf numFmtId="0" fontId="25" fillId="0" borderId="10" xfId="33" applyFont="1" applyBorder="1" applyAlignment="1">
      <alignment vertical="center"/>
      <protection/>
    </xf>
    <xf numFmtId="0" fontId="24" fillId="0" borderId="16" xfId="33" applyFont="1" applyBorder="1" applyAlignment="1">
      <alignment vertical="center"/>
      <protection/>
    </xf>
    <xf numFmtId="0" fontId="30" fillId="0" borderId="0" xfId="33" applyFont="1" applyAlignment="1">
      <alignment vertical="center"/>
      <protection/>
    </xf>
    <xf numFmtId="0" fontId="25" fillId="0" borderId="0" xfId="33" applyFont="1" applyAlignment="1">
      <alignment vertical="center"/>
      <protection/>
    </xf>
    <xf numFmtId="0" fontId="30" fillId="0" borderId="0" xfId="0" applyFont="1" applyAlignment="1">
      <alignment vertical="center"/>
    </xf>
    <xf numFmtId="0" fontId="46" fillId="0" borderId="0" xfId="0" applyFont="1" applyAlignment="1">
      <alignment horizontal="centerContinuous" vertical="center"/>
    </xf>
    <xf numFmtId="0" fontId="47" fillId="0" borderId="10" xfId="0" applyFont="1" applyBorder="1" applyAlignment="1">
      <alignment vertical="top"/>
    </xf>
    <xf numFmtId="0" fontId="24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25" fillId="0" borderId="10" xfId="0" applyFont="1" applyBorder="1" applyAlignment="1">
      <alignment vertical="top"/>
    </xf>
    <xf numFmtId="0" fontId="24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2" fontId="25" fillId="0" borderId="0" xfId="33" applyNumberFormat="1" applyFont="1" applyAlignment="1">
      <alignment vertical="center"/>
      <protection/>
    </xf>
    <xf numFmtId="0" fontId="36" fillId="0" borderId="11" xfId="33" applyFont="1" applyBorder="1" applyAlignment="1">
      <alignment vertical="center"/>
      <protection/>
    </xf>
    <xf numFmtId="0" fontId="0" fillId="0" borderId="0" xfId="33">
      <alignment/>
      <protection/>
    </xf>
    <xf numFmtId="0" fontId="22" fillId="0" borderId="11" xfId="33" applyFont="1" applyBorder="1" applyAlignment="1">
      <alignment horizontal="left" vertical="center" wrapText="1"/>
      <protection/>
    </xf>
    <xf numFmtId="2" fontId="25" fillId="0" borderId="0" xfId="33" applyNumberFormat="1" applyFont="1" applyAlignment="1">
      <alignment vertical="center" wrapText="1"/>
      <protection/>
    </xf>
    <xf numFmtId="0" fontId="24" fillId="0" borderId="0" xfId="33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4" xfId="33" applyFont="1" applyBorder="1" applyAlignment="1">
      <alignment vertical="center"/>
      <protection/>
    </xf>
    <xf numFmtId="0" fontId="30" fillId="0" borderId="15" xfId="33" applyFont="1" applyBorder="1" applyAlignment="1">
      <alignment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87-108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P70"/>
  <sheetViews>
    <sheetView showGridLines="0" tabSelected="1" workbookViewId="0" topLeftCell="A1">
      <selection activeCell="F28" sqref="F28"/>
    </sheetView>
  </sheetViews>
  <sheetFormatPr defaultColWidth="9.00390625" defaultRowHeight="15.75"/>
  <cols>
    <col min="1" max="1" width="20.625" style="49" customWidth="1"/>
    <col min="2" max="2" width="9.625" style="2" customWidth="1"/>
    <col min="3" max="4" width="9.625" style="3" customWidth="1"/>
    <col min="5" max="5" width="29.625" style="2" customWidth="1"/>
    <col min="6" max="16384" width="9.00390625" style="2" customWidth="1"/>
  </cols>
  <sheetData>
    <row r="1" spans="1:42" ht="15.75" customHeight="1">
      <c r="A1" s="1" t="s">
        <v>39</v>
      </c>
      <c r="E1" s="4"/>
      <c r="X1"/>
      <c r="Y1"/>
      <c r="Z1"/>
      <c r="AA1" s="5">
        <v>7959828</v>
      </c>
      <c r="AB1" s="5">
        <v>860564.68775</v>
      </c>
      <c r="AC1" s="5">
        <v>7099263.3123</v>
      </c>
      <c r="AD1" s="5">
        <v>0</v>
      </c>
      <c r="AE1" s="5">
        <v>0</v>
      </c>
      <c r="AF1" s="5">
        <v>0</v>
      </c>
      <c r="AG1" s="5">
        <v>0</v>
      </c>
      <c r="AH1" s="5">
        <v>0</v>
      </c>
      <c r="AI1" s="5">
        <v>0</v>
      </c>
      <c r="AJ1" s="5">
        <v>0</v>
      </c>
      <c r="AK1" s="5">
        <v>0</v>
      </c>
      <c r="AL1" s="5" t="s">
        <v>0</v>
      </c>
      <c r="AM1" s="5" t="s">
        <v>1</v>
      </c>
      <c r="AN1" s="5">
        <v>11</v>
      </c>
      <c r="AO1" s="5">
        <v>1</v>
      </c>
      <c r="AP1" s="5">
        <v>1</v>
      </c>
    </row>
    <row r="2" spans="1:42" ht="11.25" customHeight="1">
      <c r="A2" s="5"/>
      <c r="B2" s="6"/>
      <c r="C2" s="5"/>
      <c r="D2" s="5"/>
      <c r="E2" s="5"/>
      <c r="X2"/>
      <c r="Y2"/>
      <c r="Z2"/>
      <c r="AA2" s="5">
        <v>3.2891617677</v>
      </c>
      <c r="AB2" s="5">
        <v>3.5657513147</v>
      </c>
      <c r="AC2" s="5">
        <v>3.2556338949</v>
      </c>
      <c r="AD2" s="5">
        <v>0</v>
      </c>
      <c r="AE2" s="5">
        <v>0</v>
      </c>
      <c r="AF2" s="5">
        <v>0</v>
      </c>
      <c r="AG2" s="5">
        <v>0</v>
      </c>
      <c r="AH2" s="5">
        <v>0</v>
      </c>
      <c r="AI2" s="5">
        <v>0</v>
      </c>
      <c r="AJ2" s="5">
        <v>0</v>
      </c>
      <c r="AK2" s="5">
        <v>0</v>
      </c>
      <c r="AL2" s="5" t="s">
        <v>0</v>
      </c>
      <c r="AM2" s="5" t="s">
        <v>1</v>
      </c>
      <c r="AN2" s="5">
        <v>11</v>
      </c>
      <c r="AO2" s="5">
        <v>1</v>
      </c>
      <c r="AP2" s="5">
        <v>2</v>
      </c>
    </row>
    <row r="3" spans="1:42" ht="16.5" customHeight="1">
      <c r="A3" s="7" t="s">
        <v>2</v>
      </c>
      <c r="B3" s="8"/>
      <c r="C3" s="9"/>
      <c r="D3" s="10"/>
      <c r="E3" s="6"/>
      <c r="X3"/>
      <c r="Y3"/>
      <c r="Z3"/>
      <c r="AA3" s="5">
        <v>2.5877791381</v>
      </c>
      <c r="AB3" s="5">
        <v>2.8855693198</v>
      </c>
      <c r="AC3" s="5">
        <v>2.5516813483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 t="s">
        <v>0</v>
      </c>
      <c r="AM3" s="5" t="s">
        <v>1</v>
      </c>
      <c r="AN3" s="5">
        <v>11</v>
      </c>
      <c r="AO3" s="5">
        <v>1</v>
      </c>
      <c r="AP3" s="5">
        <v>3</v>
      </c>
    </row>
    <row r="4" spans="1:42" ht="16.5" customHeight="1">
      <c r="A4" s="11"/>
      <c r="B4" s="11"/>
      <c r="C4" s="11"/>
      <c r="D4" s="11"/>
      <c r="E4" s="11"/>
      <c r="X4"/>
      <c r="Y4"/>
      <c r="Z4"/>
      <c r="AA4" s="5">
        <v>1.4881909073</v>
      </c>
      <c r="AB4" s="5">
        <v>1.863815862</v>
      </c>
      <c r="AC4" s="5">
        <v>1.4426580742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 t="s">
        <v>0</v>
      </c>
      <c r="AM4" s="5" t="s">
        <v>1</v>
      </c>
      <c r="AN4" s="5">
        <v>11</v>
      </c>
      <c r="AO4" s="5">
        <v>1</v>
      </c>
      <c r="AP4" s="5">
        <v>4</v>
      </c>
    </row>
    <row r="5" spans="1:42" s="13" customFormat="1" ht="16.5" customHeight="1" thickBot="1">
      <c r="A5" s="12" t="s">
        <v>40</v>
      </c>
      <c r="B5" s="12"/>
      <c r="C5" s="12"/>
      <c r="D5" s="12"/>
      <c r="E5" s="12"/>
      <c r="X5"/>
      <c r="Y5"/>
      <c r="Z5"/>
      <c r="AA5" s="5">
        <v>1.6801096542</v>
      </c>
      <c r="AB5" s="5">
        <v>1.8137515078</v>
      </c>
      <c r="AC5" s="5">
        <v>1.6639097395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 t="s">
        <v>0</v>
      </c>
      <c r="AM5" s="5" t="s">
        <v>1</v>
      </c>
      <c r="AN5" s="5">
        <v>11</v>
      </c>
      <c r="AO5" s="5">
        <v>1</v>
      </c>
      <c r="AP5" s="5">
        <v>5</v>
      </c>
    </row>
    <row r="6" spans="1:42" s="18" customFormat="1" ht="12.75" customHeight="1" thickTop="1">
      <c r="A6" s="14"/>
      <c r="B6" s="15"/>
      <c r="C6" s="16"/>
      <c r="D6" s="16"/>
      <c r="E6" s="17"/>
      <c r="X6"/>
      <c r="Y6"/>
      <c r="Z6"/>
      <c r="AA6" s="5">
        <v>84.584038932</v>
      </c>
      <c r="AB6" s="5">
        <v>95.40788393</v>
      </c>
      <c r="AC6" s="5">
        <v>83.271984655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 t="s">
        <v>0</v>
      </c>
      <c r="AM6" s="5" t="s">
        <v>1</v>
      </c>
      <c r="AN6" s="5">
        <v>11</v>
      </c>
      <c r="AO6" s="5">
        <v>1</v>
      </c>
      <c r="AP6" s="5">
        <v>6</v>
      </c>
    </row>
    <row r="7" spans="1:42" s="18" customFormat="1" ht="12.75" customHeight="1">
      <c r="A7" s="14"/>
      <c r="B7" s="19" t="s">
        <v>3</v>
      </c>
      <c r="C7" s="19" t="s">
        <v>4</v>
      </c>
      <c r="D7" s="19" t="s">
        <v>5</v>
      </c>
      <c r="E7" s="17"/>
      <c r="X7"/>
      <c r="Y7"/>
      <c r="Z7"/>
      <c r="AA7" s="5">
        <v>3.866223724</v>
      </c>
      <c r="AB7" s="5">
        <v>2.3279284366</v>
      </c>
      <c r="AC7" s="5">
        <v>4.0526941429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 t="s">
        <v>0</v>
      </c>
      <c r="AM7" s="5" t="s">
        <v>1</v>
      </c>
      <c r="AN7" s="5">
        <v>11</v>
      </c>
      <c r="AO7" s="5">
        <v>1</v>
      </c>
      <c r="AP7" s="5">
        <v>7</v>
      </c>
    </row>
    <row r="8" spans="1:42" s="18" customFormat="1" ht="12.75" customHeight="1">
      <c r="A8" s="14"/>
      <c r="B8" s="20" t="s">
        <v>6</v>
      </c>
      <c r="C8" s="20" t="s">
        <v>7</v>
      </c>
      <c r="D8" s="20" t="s">
        <v>8</v>
      </c>
      <c r="E8" s="17"/>
      <c r="X8"/>
      <c r="Y8"/>
      <c r="Z8"/>
      <c r="AA8" s="5">
        <v>8.712598364</v>
      </c>
      <c r="AB8" s="5">
        <v>0.9243623962</v>
      </c>
      <c r="AC8" s="5">
        <v>9.6566795396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 t="s">
        <v>0</v>
      </c>
      <c r="AM8" s="5" t="s">
        <v>1</v>
      </c>
      <c r="AN8" s="5">
        <v>11</v>
      </c>
      <c r="AO8" s="5">
        <v>1</v>
      </c>
      <c r="AP8" s="5">
        <v>8</v>
      </c>
    </row>
    <row r="9" spans="1:42" s="18" customFormat="1" ht="12.75" customHeight="1">
      <c r="A9" s="21"/>
      <c r="B9" s="22"/>
      <c r="C9" s="22"/>
      <c r="D9" s="22"/>
      <c r="E9" s="23"/>
      <c r="X9"/>
      <c r="Y9"/>
      <c r="Z9"/>
      <c r="AA9" s="5">
        <v>0.1246820735</v>
      </c>
      <c r="AB9" s="5">
        <v>0</v>
      </c>
      <c r="AC9" s="5">
        <v>0.1397958938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 t="s">
        <v>0</v>
      </c>
      <c r="AM9" s="5" t="s">
        <v>1</v>
      </c>
      <c r="AN9" s="5">
        <v>11</v>
      </c>
      <c r="AO9" s="5">
        <v>1</v>
      </c>
      <c r="AP9" s="5">
        <v>9</v>
      </c>
    </row>
    <row r="10" spans="1:42" s="18" customFormat="1" ht="4.5" customHeight="1">
      <c r="A10" s="24"/>
      <c r="B10"/>
      <c r="C10"/>
      <c r="D10"/>
      <c r="E10" s="25"/>
      <c r="X10"/>
      <c r="Y10"/>
      <c r="Z10"/>
      <c r="AA10" s="5">
        <v>2.7124569067</v>
      </c>
      <c r="AB10" s="5">
        <v>1.3398252376</v>
      </c>
      <c r="AC10" s="5">
        <v>2.8788457687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 t="s">
        <v>0</v>
      </c>
      <c r="AM10" s="5" t="s">
        <v>1</v>
      </c>
      <c r="AN10" s="5">
        <v>11</v>
      </c>
      <c r="AO10" s="5">
        <v>1</v>
      </c>
      <c r="AP10" s="5">
        <v>10</v>
      </c>
    </row>
    <row r="11" spans="1:42" s="29" customFormat="1" ht="13.5" customHeight="1">
      <c r="A11" s="26" t="s">
        <v>9</v>
      </c>
      <c r="B11" s="27">
        <f>+AA1</f>
        <v>7959828</v>
      </c>
      <c r="C11" s="27">
        <f>+AB1</f>
        <v>860564.68775</v>
      </c>
      <c r="D11" s="27">
        <f>+AC1</f>
        <v>7099263.3123</v>
      </c>
      <c r="E11" s="28" t="s">
        <v>10</v>
      </c>
      <c r="X11"/>
      <c r="Y11"/>
      <c r="Z11"/>
      <c r="AA11" s="5">
        <v>95.710763351</v>
      </c>
      <c r="AB11" s="5">
        <v>97.291035782</v>
      </c>
      <c r="AC11" s="5">
        <v>95.519204511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 t="s">
        <v>0</v>
      </c>
      <c r="AM11" s="5" t="s">
        <v>1</v>
      </c>
      <c r="AN11" s="5">
        <v>11</v>
      </c>
      <c r="AO11" s="5">
        <v>1</v>
      </c>
      <c r="AP11" s="5">
        <v>11</v>
      </c>
    </row>
    <row r="12" spans="1:42" s="29" customFormat="1" ht="13.5" customHeight="1">
      <c r="A12" s="26" t="s">
        <v>11</v>
      </c>
      <c r="B12" s="30">
        <f aca="true" t="shared" si="0" ref="B12:D15">ROUND(AA2,2)</f>
        <v>3.29</v>
      </c>
      <c r="C12" s="30">
        <f t="shared" si="0"/>
        <v>3.57</v>
      </c>
      <c r="D12" s="30">
        <f t="shared" si="0"/>
        <v>3.26</v>
      </c>
      <c r="E12" s="28" t="s">
        <v>12</v>
      </c>
      <c r="X12"/>
      <c r="Y12"/>
      <c r="Z12"/>
      <c r="AA12" s="5">
        <v>4.2892366485</v>
      </c>
      <c r="AB12" s="5">
        <v>2.7089642182</v>
      </c>
      <c r="AC12" s="5">
        <v>4.4807954893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 t="s">
        <v>0</v>
      </c>
      <c r="AM12" s="5" t="s">
        <v>1</v>
      </c>
      <c r="AN12" s="5">
        <v>11</v>
      </c>
      <c r="AO12" s="5">
        <v>1</v>
      </c>
      <c r="AP12" s="5">
        <v>12</v>
      </c>
    </row>
    <row r="13" spans="1:42" s="29" customFormat="1" ht="13.5" customHeight="1">
      <c r="A13" s="26" t="s">
        <v>13</v>
      </c>
      <c r="B13" s="30">
        <f t="shared" si="0"/>
        <v>2.59</v>
      </c>
      <c r="C13" s="30">
        <f t="shared" si="0"/>
        <v>2.89</v>
      </c>
      <c r="D13" s="30">
        <f t="shared" si="0"/>
        <v>2.55</v>
      </c>
      <c r="E13" s="28" t="s">
        <v>14</v>
      </c>
      <c r="X13"/>
      <c r="Y13"/>
      <c r="Z13"/>
      <c r="AA13" s="5">
        <v>10.410470469</v>
      </c>
      <c r="AB13" s="5">
        <v>28.702482505</v>
      </c>
      <c r="AC13" s="5">
        <v>8.1931334106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 t="s">
        <v>0</v>
      </c>
      <c r="AM13" s="5" t="s">
        <v>1</v>
      </c>
      <c r="AN13" s="5">
        <v>11</v>
      </c>
      <c r="AO13" s="5">
        <v>1</v>
      </c>
      <c r="AP13" s="5">
        <v>13</v>
      </c>
    </row>
    <row r="14" spans="1:42" s="29" customFormat="1" ht="13.5" customHeight="1">
      <c r="A14" s="26" t="s">
        <v>15</v>
      </c>
      <c r="B14" s="30">
        <f t="shared" si="0"/>
        <v>1.49</v>
      </c>
      <c r="C14" s="30">
        <f t="shared" si="0"/>
        <v>1.86</v>
      </c>
      <c r="D14" s="30">
        <f t="shared" si="0"/>
        <v>1.44</v>
      </c>
      <c r="E14" s="28" t="s">
        <v>16</v>
      </c>
      <c r="X14"/>
      <c r="Y14"/>
      <c r="Z14"/>
      <c r="AA14" s="5">
        <v>41.225572294</v>
      </c>
      <c r="AB14" s="5">
        <v>65.191245765</v>
      </c>
      <c r="AC14" s="5">
        <v>38.3204804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 t="s">
        <v>0</v>
      </c>
      <c r="AM14" s="5" t="s">
        <v>1</v>
      </c>
      <c r="AN14" s="5">
        <v>11</v>
      </c>
      <c r="AO14" s="5">
        <v>1</v>
      </c>
      <c r="AP14" s="5">
        <v>14</v>
      </c>
    </row>
    <row r="15" spans="1:42" s="29" customFormat="1" ht="13.5" customHeight="1">
      <c r="A15" s="26" t="s">
        <v>17</v>
      </c>
      <c r="B15" s="30">
        <f t="shared" si="0"/>
        <v>1.68</v>
      </c>
      <c r="C15" s="30">
        <f t="shared" si="0"/>
        <v>1.81</v>
      </c>
      <c r="D15" s="30">
        <f t="shared" si="0"/>
        <v>1.66</v>
      </c>
      <c r="E15" s="28" t="s">
        <v>18</v>
      </c>
      <c r="X15"/>
      <c r="Y15"/>
      <c r="Z15"/>
      <c r="AA15" s="5">
        <v>28.045234207</v>
      </c>
      <c r="AB15" s="5">
        <v>4.9388712036</v>
      </c>
      <c r="AC15" s="5">
        <v>30.846161457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 t="s">
        <v>0</v>
      </c>
      <c r="AM15" s="5" t="s">
        <v>1</v>
      </c>
      <c r="AN15" s="5">
        <v>11</v>
      </c>
      <c r="AO15" s="5">
        <v>1</v>
      </c>
      <c r="AP15" s="5">
        <v>15</v>
      </c>
    </row>
    <row r="16" spans="1:42" s="29" customFormat="1" ht="13.5" customHeight="1">
      <c r="A16" s="26" t="s">
        <v>41</v>
      </c>
      <c r="B16" s="31"/>
      <c r="C16" s="31"/>
      <c r="D16" s="31"/>
      <c r="E16" s="28" t="s">
        <v>19</v>
      </c>
      <c r="X16"/>
      <c r="Y16"/>
      <c r="Z16"/>
      <c r="AA16" s="5">
        <v>20.31872303</v>
      </c>
      <c r="AB16" s="5">
        <v>1.1674005259</v>
      </c>
      <c r="AC16" s="5">
        <v>22.640224733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 t="s">
        <v>0</v>
      </c>
      <c r="AM16" s="5" t="s">
        <v>1</v>
      </c>
      <c r="AN16" s="5">
        <v>11</v>
      </c>
      <c r="AO16" s="5">
        <v>1</v>
      </c>
      <c r="AP16" s="5">
        <v>16</v>
      </c>
    </row>
    <row r="17" spans="1:42" s="29" customFormat="1" ht="13.5" customHeight="1">
      <c r="A17" s="32" t="s">
        <v>42</v>
      </c>
      <c r="B17" s="31"/>
      <c r="C17" s="31"/>
      <c r="D17" s="31"/>
      <c r="E17" s="33" t="s">
        <v>43</v>
      </c>
      <c r="X17"/>
      <c r="Y17"/>
      <c r="Z17"/>
      <c r="AA17" s="5">
        <v>95.376282523</v>
      </c>
      <c r="AB17" s="5">
        <v>85.562214515</v>
      </c>
      <c r="AC17" s="5">
        <v>96.565932773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 t="s">
        <v>0</v>
      </c>
      <c r="AM17" s="5" t="s">
        <v>1</v>
      </c>
      <c r="AN17" s="5">
        <v>11</v>
      </c>
      <c r="AO17" s="5">
        <v>1</v>
      </c>
      <c r="AP17" s="5">
        <v>17</v>
      </c>
    </row>
    <row r="18" spans="1:42" s="29" customFormat="1" ht="24.75" customHeight="1">
      <c r="A18" s="34" t="s">
        <v>44</v>
      </c>
      <c r="B18" s="31">
        <f aca="true" t="shared" si="1" ref="B18:D20">+AA6</f>
        <v>84.584038932</v>
      </c>
      <c r="C18" s="31">
        <f t="shared" si="1"/>
        <v>95.40788393</v>
      </c>
      <c r="D18" s="31">
        <f t="shared" si="1"/>
        <v>83.271984655</v>
      </c>
      <c r="E18" s="35" t="s">
        <v>45</v>
      </c>
      <c r="X18"/>
      <c r="Y18"/>
      <c r="Z18"/>
      <c r="AA18" s="5">
        <v>49.91601502</v>
      </c>
      <c r="AB18" s="5">
        <v>71.794102167</v>
      </c>
      <c r="AC18" s="5">
        <v>46.968477998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 t="s">
        <v>0</v>
      </c>
      <c r="AM18" s="5" t="s">
        <v>1</v>
      </c>
      <c r="AN18" s="5">
        <v>11</v>
      </c>
      <c r="AO18" s="5">
        <v>1</v>
      </c>
      <c r="AP18" s="5">
        <v>18</v>
      </c>
    </row>
    <row r="19" spans="1:42" s="29" customFormat="1" ht="27" customHeight="1">
      <c r="A19" s="34" t="s">
        <v>46</v>
      </c>
      <c r="B19" s="31">
        <f t="shared" si="1"/>
        <v>3.866223724</v>
      </c>
      <c r="C19" s="31">
        <f t="shared" si="1"/>
        <v>2.3279284366</v>
      </c>
      <c r="D19" s="31">
        <f t="shared" si="1"/>
        <v>4.0526941429</v>
      </c>
      <c r="E19" s="35" t="s">
        <v>47</v>
      </c>
      <c r="X19"/>
      <c r="Y19"/>
      <c r="Z19"/>
      <c r="AA19" s="5">
        <v>10.677909026</v>
      </c>
      <c r="AB19" s="5">
        <v>1.9253793691</v>
      </c>
      <c r="AC19" s="5">
        <v>11.857098278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 t="s">
        <v>0</v>
      </c>
      <c r="AM19" s="5" t="s">
        <v>1</v>
      </c>
      <c r="AN19" s="5">
        <v>11</v>
      </c>
      <c r="AO19" s="5">
        <v>1</v>
      </c>
      <c r="AP19" s="5">
        <v>19</v>
      </c>
    </row>
    <row r="20" spans="1:42" s="29" customFormat="1" ht="13.5" customHeight="1">
      <c r="A20" s="36" t="s">
        <v>48</v>
      </c>
      <c r="B20" s="31">
        <f t="shared" si="1"/>
        <v>8.712598364</v>
      </c>
      <c r="C20" s="31">
        <f t="shared" si="1"/>
        <v>0.9243623962</v>
      </c>
      <c r="D20" s="31">
        <f t="shared" si="1"/>
        <v>9.6566795396</v>
      </c>
      <c r="E20" s="37" t="s">
        <v>49</v>
      </c>
      <c r="X20"/>
      <c r="Y20"/>
      <c r="Z20"/>
      <c r="AA20" s="5">
        <v>39.406075953</v>
      </c>
      <c r="AB20" s="5">
        <v>26.280518464</v>
      </c>
      <c r="AC20" s="5">
        <v>41.174423725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 t="s">
        <v>0</v>
      </c>
      <c r="AM20" s="5" t="s">
        <v>1</v>
      </c>
      <c r="AN20" s="5">
        <v>11</v>
      </c>
      <c r="AO20" s="5">
        <v>1</v>
      </c>
      <c r="AP20" s="5">
        <v>20</v>
      </c>
    </row>
    <row r="21" spans="1:42" s="29" customFormat="1" ht="13.5" customHeight="1">
      <c r="A21" s="36" t="s">
        <v>50</v>
      </c>
      <c r="B21" s="31">
        <f>+AA9+AA10</f>
        <v>2.8371389801999998</v>
      </c>
      <c r="C21" s="31">
        <f>+AB9+AB10</f>
        <v>1.3398252376</v>
      </c>
      <c r="D21" s="31">
        <f>+AC9+AC10</f>
        <v>3.0186416625000003</v>
      </c>
      <c r="E21" s="37" t="s">
        <v>51</v>
      </c>
      <c r="X21"/>
      <c r="Y21"/>
      <c r="Z21"/>
      <c r="AA21" s="5">
        <v>44.010896002</v>
      </c>
      <c r="AB21" s="5">
        <v>53.939820382</v>
      </c>
      <c r="AC21" s="5">
        <v>42.807322993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 t="s">
        <v>0</v>
      </c>
      <c r="AM21" s="5" t="s">
        <v>1</v>
      </c>
      <c r="AN21" s="5">
        <v>11</v>
      </c>
      <c r="AO21" s="5">
        <v>1</v>
      </c>
      <c r="AP21" s="5">
        <v>21</v>
      </c>
    </row>
    <row r="22" spans="1:42" s="29" customFormat="1" ht="13.5" customHeight="1">
      <c r="A22" s="38" t="s">
        <v>52</v>
      </c>
      <c r="B22" s="31"/>
      <c r="C22" s="31"/>
      <c r="D22" s="31"/>
      <c r="E22" s="33" t="s">
        <v>53</v>
      </c>
      <c r="X22"/>
      <c r="Y22"/>
      <c r="Z22"/>
      <c r="AA22" s="5">
        <v>99.243053527</v>
      </c>
      <c r="AB22" s="5">
        <v>99.606709048</v>
      </c>
      <c r="AC22" s="5">
        <v>99.198971615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 t="s">
        <v>0</v>
      </c>
      <c r="AM22" s="5" t="s">
        <v>1</v>
      </c>
      <c r="AN22" s="5">
        <v>11</v>
      </c>
      <c r="AO22" s="5">
        <v>1</v>
      </c>
      <c r="AP22" s="5">
        <v>22</v>
      </c>
    </row>
    <row r="23" spans="1:42" s="29" customFormat="1" ht="13.5" customHeight="1">
      <c r="A23" s="36" t="s">
        <v>54</v>
      </c>
      <c r="B23" s="31">
        <f aca="true" t="shared" si="2" ref="B23:D24">+AA11</f>
        <v>95.710763351</v>
      </c>
      <c r="C23" s="31">
        <f t="shared" si="2"/>
        <v>97.291035782</v>
      </c>
      <c r="D23" s="31">
        <f t="shared" si="2"/>
        <v>95.519204511</v>
      </c>
      <c r="E23" s="37" t="s">
        <v>55</v>
      </c>
      <c r="X23"/>
      <c r="Y23"/>
      <c r="Z23"/>
      <c r="AA23" s="5">
        <v>67.0328576</v>
      </c>
      <c r="AB23" s="5">
        <v>77.714219903</v>
      </c>
      <c r="AC23" s="5">
        <v>65.738074915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 t="s">
        <v>0</v>
      </c>
      <c r="AM23" s="5" t="s">
        <v>1</v>
      </c>
      <c r="AN23" s="5">
        <v>11</v>
      </c>
      <c r="AO23" s="5">
        <v>1</v>
      </c>
      <c r="AP23" s="5">
        <v>23</v>
      </c>
    </row>
    <row r="24" spans="1:42" s="29" customFormat="1" ht="13.5" customHeight="1">
      <c r="A24" s="36" t="s">
        <v>56</v>
      </c>
      <c r="B24" s="31">
        <f t="shared" si="2"/>
        <v>4.2892366485</v>
      </c>
      <c r="C24" s="31">
        <f t="shared" si="2"/>
        <v>2.7089642182</v>
      </c>
      <c r="D24" s="31">
        <f t="shared" si="2"/>
        <v>4.4807954893</v>
      </c>
      <c r="E24" s="37" t="s">
        <v>57</v>
      </c>
      <c r="X24"/>
      <c r="Y24"/>
      <c r="Z24"/>
      <c r="AA24" s="5">
        <v>52.358542957</v>
      </c>
      <c r="AB24" s="5">
        <v>41.297989443</v>
      </c>
      <c r="AC24" s="5">
        <v>53.699290773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 t="s">
        <v>0</v>
      </c>
      <c r="AM24" s="5" t="s">
        <v>1</v>
      </c>
      <c r="AN24" s="5">
        <v>11</v>
      </c>
      <c r="AO24" s="5">
        <v>1</v>
      </c>
      <c r="AP24" s="5">
        <v>24</v>
      </c>
    </row>
    <row r="25" spans="1:42" s="29" customFormat="1" ht="13.5" customHeight="1">
      <c r="A25" s="38" t="s">
        <v>58</v>
      </c>
      <c r="B25" s="31"/>
      <c r="C25" s="31"/>
      <c r="D25" s="31"/>
      <c r="E25" s="33" t="s">
        <v>59</v>
      </c>
      <c r="X25"/>
      <c r="Y25"/>
      <c r="Z25"/>
      <c r="AA25" s="5">
        <v>37.673156959</v>
      </c>
      <c r="AB25" s="5">
        <v>22.388686267</v>
      </c>
      <c r="AC25" s="5">
        <v>39.525923249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 t="s">
        <v>0</v>
      </c>
      <c r="AM25" s="5" t="s">
        <v>1</v>
      </c>
      <c r="AN25" s="5">
        <v>11</v>
      </c>
      <c r="AO25" s="5">
        <v>1</v>
      </c>
      <c r="AP25" s="5">
        <v>25</v>
      </c>
    </row>
    <row r="26" spans="1:42" s="29" customFormat="1" ht="13.5" customHeight="1">
      <c r="A26" s="36" t="s">
        <v>60</v>
      </c>
      <c r="B26" s="31">
        <f aca="true" t="shared" si="3" ref="B26:D30">+AA13</f>
        <v>10.410470469</v>
      </c>
      <c r="C26" s="31">
        <f t="shared" si="3"/>
        <v>28.702482505</v>
      </c>
      <c r="D26" s="31">
        <f t="shared" si="3"/>
        <v>8.1931334106</v>
      </c>
      <c r="E26" s="37" t="s">
        <v>61</v>
      </c>
      <c r="X26"/>
      <c r="Y26"/>
      <c r="Z26"/>
      <c r="AA26" s="5">
        <v>7.9551989673</v>
      </c>
      <c r="AB26" s="5">
        <v>3.7106026878</v>
      </c>
      <c r="AC26" s="5">
        <v>8.4697241386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 t="s">
        <v>0</v>
      </c>
      <c r="AM26" s="5" t="s">
        <v>1</v>
      </c>
      <c r="AN26" s="5">
        <v>11</v>
      </c>
      <c r="AO26" s="5">
        <v>1</v>
      </c>
      <c r="AP26" s="5">
        <v>26</v>
      </c>
    </row>
    <row r="27" spans="1:42" s="29" customFormat="1" ht="13.5" customHeight="1">
      <c r="A27" s="36" t="s">
        <v>62</v>
      </c>
      <c r="B27" s="31">
        <f t="shared" si="3"/>
        <v>41.225572294</v>
      </c>
      <c r="C27" s="31">
        <f t="shared" si="3"/>
        <v>65.191245765</v>
      </c>
      <c r="D27" s="31">
        <f t="shared" si="3"/>
        <v>38.3204804</v>
      </c>
      <c r="E27" s="37" t="s">
        <v>63</v>
      </c>
      <c r="X27"/>
      <c r="Y27"/>
      <c r="Z27"/>
      <c r="AA27" s="5">
        <v>31.470128153</v>
      </c>
      <c r="AB27" s="5">
        <v>22.919457325</v>
      </c>
      <c r="AC27" s="5">
        <v>32.506630822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 t="s">
        <v>0</v>
      </c>
      <c r="AM27" s="5" t="s">
        <v>1</v>
      </c>
      <c r="AN27" s="5">
        <v>11</v>
      </c>
      <c r="AO27" s="5">
        <v>1</v>
      </c>
      <c r="AP27" s="5">
        <v>27</v>
      </c>
    </row>
    <row r="28" spans="1:42" s="29" customFormat="1" ht="13.5" customHeight="1">
      <c r="A28" s="36" t="s">
        <v>64</v>
      </c>
      <c r="B28" s="31">
        <f t="shared" si="3"/>
        <v>28.045234207</v>
      </c>
      <c r="C28" s="31">
        <f t="shared" si="3"/>
        <v>4.9388712036</v>
      </c>
      <c r="D28" s="31">
        <f t="shared" si="3"/>
        <v>30.846161457</v>
      </c>
      <c r="E28" s="37" t="s">
        <v>65</v>
      </c>
      <c r="X28"/>
      <c r="Y28"/>
      <c r="Z28"/>
      <c r="AA28" s="5">
        <v>9.8423242471</v>
      </c>
      <c r="AB28" s="5">
        <v>5.2013957779</v>
      </c>
      <c r="AC28" s="5">
        <v>10.404892359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 t="s">
        <v>0</v>
      </c>
      <c r="AM28" s="5" t="s">
        <v>1</v>
      </c>
      <c r="AN28" s="5">
        <v>11</v>
      </c>
      <c r="AO28" s="5">
        <v>1</v>
      </c>
      <c r="AP28" s="5">
        <v>28</v>
      </c>
    </row>
    <row r="29" spans="1:42" s="29" customFormat="1" ht="13.5" customHeight="1">
      <c r="A29" s="36" t="s">
        <v>66</v>
      </c>
      <c r="B29" s="31">
        <f t="shared" si="3"/>
        <v>20.31872303</v>
      </c>
      <c r="C29" s="31">
        <f t="shared" si="3"/>
        <v>1.1674005259</v>
      </c>
      <c r="D29" s="31">
        <f t="shared" si="3"/>
        <v>22.640224733</v>
      </c>
      <c r="E29" s="37" t="s">
        <v>67</v>
      </c>
      <c r="X29"/>
      <c r="Y29"/>
      <c r="Z29"/>
      <c r="AA29" s="5">
        <v>51.651813471</v>
      </c>
      <c r="AB29" s="5">
        <v>36.793824712</v>
      </c>
      <c r="AC29" s="5">
        <v>53.452882102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 t="s">
        <v>0</v>
      </c>
      <c r="AM29" s="5" t="s">
        <v>1</v>
      </c>
      <c r="AN29" s="5">
        <v>11</v>
      </c>
      <c r="AO29" s="5">
        <v>1</v>
      </c>
      <c r="AP29" s="5">
        <v>29</v>
      </c>
    </row>
    <row r="30" spans="1:42" s="29" customFormat="1" ht="13.5" customHeight="1">
      <c r="A30" s="38" t="s">
        <v>68</v>
      </c>
      <c r="B30" s="31">
        <f t="shared" si="3"/>
        <v>95.376282523</v>
      </c>
      <c r="C30" s="31">
        <f t="shared" si="3"/>
        <v>85.562214515</v>
      </c>
      <c r="D30" s="31">
        <f t="shared" si="3"/>
        <v>96.565932773</v>
      </c>
      <c r="E30" s="33" t="s">
        <v>69</v>
      </c>
      <c r="X30"/>
      <c r="Y30"/>
      <c r="Z30"/>
      <c r="AA30" s="5">
        <v>10.117983411</v>
      </c>
      <c r="AB30" s="5">
        <v>4.1716176255</v>
      </c>
      <c r="AC30" s="5">
        <v>10.838795161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 t="s">
        <v>0</v>
      </c>
      <c r="AM30" s="5" t="s">
        <v>1</v>
      </c>
      <c r="AN30" s="5">
        <v>11</v>
      </c>
      <c r="AO30" s="5">
        <v>1</v>
      </c>
      <c r="AP30" s="5">
        <v>30</v>
      </c>
    </row>
    <row r="31" spans="1:42" s="29" customFormat="1" ht="13.5" customHeight="1">
      <c r="A31" s="38" t="s">
        <v>70</v>
      </c>
      <c r="B31" s="31"/>
      <c r="C31" s="31"/>
      <c r="D31" s="31"/>
      <c r="E31" s="33" t="s">
        <v>71</v>
      </c>
      <c r="X31"/>
      <c r="Y31"/>
      <c r="Z31"/>
      <c r="AA31" s="5">
        <v>82.916373449</v>
      </c>
      <c r="AB31" s="5">
        <v>69.979659665</v>
      </c>
      <c r="AC31" s="5">
        <v>84.484547296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 t="s">
        <v>0</v>
      </c>
      <c r="AM31" s="5" t="s">
        <v>1</v>
      </c>
      <c r="AN31" s="5">
        <v>11</v>
      </c>
      <c r="AO31" s="5">
        <v>1</v>
      </c>
      <c r="AP31" s="5">
        <v>31</v>
      </c>
    </row>
    <row r="32" spans="1:42" s="29" customFormat="1" ht="13.5" customHeight="1">
      <c r="A32" s="36" t="s">
        <v>72</v>
      </c>
      <c r="B32" s="31">
        <f aca="true" t="shared" si="4" ref="B32:D35">+AA18</f>
        <v>49.91601502</v>
      </c>
      <c r="C32" s="31">
        <f t="shared" si="4"/>
        <v>71.794102167</v>
      </c>
      <c r="D32" s="31">
        <f t="shared" si="4"/>
        <v>46.968477998</v>
      </c>
      <c r="E32" s="37" t="s">
        <v>73</v>
      </c>
      <c r="X32"/>
      <c r="Y32"/>
      <c r="Z32"/>
      <c r="AA32" s="5">
        <v>71.934430264</v>
      </c>
      <c r="AB32" s="5">
        <v>54.679044636</v>
      </c>
      <c r="AC32" s="5">
        <v>74.026108639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 t="s">
        <v>0</v>
      </c>
      <c r="AM32" s="5" t="s">
        <v>1</v>
      </c>
      <c r="AN32" s="5">
        <v>11</v>
      </c>
      <c r="AO32" s="5">
        <v>1</v>
      </c>
      <c r="AP32" s="5">
        <v>32</v>
      </c>
    </row>
    <row r="33" spans="1:42" s="29" customFormat="1" ht="13.5" customHeight="1">
      <c r="A33" s="36" t="s">
        <v>74</v>
      </c>
      <c r="B33" s="31">
        <f t="shared" si="4"/>
        <v>10.677909026</v>
      </c>
      <c r="C33" s="31">
        <f t="shared" si="4"/>
        <v>1.9253793691</v>
      </c>
      <c r="D33" s="31">
        <f t="shared" si="4"/>
        <v>11.857098278</v>
      </c>
      <c r="E33" s="37" t="s">
        <v>75</v>
      </c>
      <c r="X33"/>
      <c r="Y33"/>
      <c r="Z33"/>
      <c r="AA33" s="5">
        <v>96.056296401</v>
      </c>
      <c r="AB33" s="5">
        <v>98.298412265</v>
      </c>
      <c r="AC33" s="5">
        <v>95.784509646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 t="s">
        <v>0</v>
      </c>
      <c r="AM33" s="5" t="s">
        <v>1</v>
      </c>
      <c r="AN33" s="5">
        <v>11</v>
      </c>
      <c r="AO33" s="5">
        <v>1</v>
      </c>
      <c r="AP33" s="5">
        <v>33</v>
      </c>
    </row>
    <row r="34" spans="1:42" s="29" customFormat="1" ht="13.5" customHeight="1">
      <c r="A34" s="36" t="s">
        <v>76</v>
      </c>
      <c r="B34" s="31">
        <f t="shared" si="4"/>
        <v>39.406075953</v>
      </c>
      <c r="C34" s="31">
        <f t="shared" si="4"/>
        <v>26.280518464</v>
      </c>
      <c r="D34" s="31">
        <f t="shared" si="4"/>
        <v>41.174423725</v>
      </c>
      <c r="E34" s="37" t="s">
        <v>77</v>
      </c>
      <c r="X34"/>
      <c r="Y34"/>
      <c r="Z34"/>
      <c r="AA34" s="5">
        <v>91.702516751</v>
      </c>
      <c r="AB34" s="5">
        <v>84.957141814</v>
      </c>
      <c r="AC34" s="5">
        <v>92.52018349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 t="s">
        <v>0</v>
      </c>
      <c r="AM34" s="5" t="s">
        <v>1</v>
      </c>
      <c r="AN34" s="5">
        <v>11</v>
      </c>
      <c r="AO34" s="5">
        <v>1</v>
      </c>
      <c r="AP34" s="5">
        <v>34</v>
      </c>
    </row>
    <row r="35" spans="1:42" s="29" customFormat="1" ht="13.5" customHeight="1">
      <c r="A35" s="38" t="s">
        <v>78</v>
      </c>
      <c r="B35" s="31">
        <f t="shared" si="4"/>
        <v>44.010896002</v>
      </c>
      <c r="C35" s="31">
        <f t="shared" si="4"/>
        <v>53.939820382</v>
      </c>
      <c r="D35" s="31">
        <f t="shared" si="4"/>
        <v>42.807322993</v>
      </c>
      <c r="E35" s="33" t="s">
        <v>79</v>
      </c>
      <c r="X35"/>
      <c r="Y35"/>
      <c r="Z35"/>
      <c r="AA35" s="5">
        <v>68.992667992</v>
      </c>
      <c r="AB35" s="5">
        <v>51.241465419</v>
      </c>
      <c r="AC35" s="5">
        <v>71.144448737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 t="s">
        <v>0</v>
      </c>
      <c r="AM35" s="5" t="s">
        <v>1</v>
      </c>
      <c r="AN35" s="5">
        <v>11</v>
      </c>
      <c r="AO35" s="5">
        <v>1</v>
      </c>
      <c r="AP35" s="5">
        <v>35</v>
      </c>
    </row>
    <row r="36" spans="1:42" s="29" customFormat="1" ht="13.5" customHeight="1">
      <c r="A36" s="39" t="s">
        <v>20</v>
      </c>
      <c r="B36" s="31"/>
      <c r="C36" s="31"/>
      <c r="D36" s="31"/>
      <c r="E36" s="28" t="s">
        <v>21</v>
      </c>
      <c r="X36"/>
      <c r="Y36"/>
      <c r="Z36"/>
      <c r="AA36" s="5">
        <v>12.610415771</v>
      </c>
      <c r="AB36" s="5">
        <v>5.790287314</v>
      </c>
      <c r="AC36" s="5">
        <v>13.437144046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 t="s">
        <v>0</v>
      </c>
      <c r="AM36" s="5" t="s">
        <v>1</v>
      </c>
      <c r="AN36" s="5">
        <v>11</v>
      </c>
      <c r="AO36" s="5">
        <v>1</v>
      </c>
      <c r="AP36" s="5">
        <v>36</v>
      </c>
    </row>
    <row r="37" spans="1:42" s="29" customFormat="1" ht="13.5" customHeight="1">
      <c r="A37" s="38" t="s">
        <v>80</v>
      </c>
      <c r="B37" s="31"/>
      <c r="C37" s="31"/>
      <c r="D37" s="31"/>
      <c r="E37" s="40" t="s">
        <v>81</v>
      </c>
      <c r="X37"/>
      <c r="Y37"/>
      <c r="Z37"/>
      <c r="AA37" s="5">
        <v>59.11141191</v>
      </c>
      <c r="AB37" s="5">
        <v>64.915825962</v>
      </c>
      <c r="AC37" s="5">
        <v>58.407807388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 t="s">
        <v>0</v>
      </c>
      <c r="AM37" s="5" t="s">
        <v>1</v>
      </c>
      <c r="AN37" s="5">
        <v>11</v>
      </c>
      <c r="AO37" s="5">
        <v>2</v>
      </c>
      <c r="AP37" s="5">
        <v>1</v>
      </c>
    </row>
    <row r="38" spans="1:42" s="29" customFormat="1" ht="13.5" customHeight="1">
      <c r="A38" s="41" t="s">
        <v>82</v>
      </c>
      <c r="B38" s="31">
        <f aca="true" t="shared" si="5" ref="B38:B51">+AA22</f>
        <v>99.243053527</v>
      </c>
      <c r="C38" s="31">
        <f aca="true" t="shared" si="6" ref="C38:C51">+AB22</f>
        <v>99.606709048</v>
      </c>
      <c r="D38" s="31">
        <f aca="true" t="shared" si="7" ref="D38:D51">+AC22</f>
        <v>99.198971615</v>
      </c>
      <c r="E38" s="37" t="s">
        <v>83</v>
      </c>
      <c r="X38"/>
      <c r="Y38"/>
      <c r="Z38"/>
      <c r="AA38" s="5">
        <v>82.967370812</v>
      </c>
      <c r="AB38" s="5">
        <v>88.371352767</v>
      </c>
      <c r="AC38" s="5">
        <v>82.312306217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 t="s">
        <v>0</v>
      </c>
      <c r="AM38" s="5" t="s">
        <v>1</v>
      </c>
      <c r="AN38" s="5">
        <v>11</v>
      </c>
      <c r="AO38" s="5">
        <v>2</v>
      </c>
      <c r="AP38" s="5">
        <v>2</v>
      </c>
    </row>
    <row r="39" spans="1:42" s="29" customFormat="1" ht="13.5" customHeight="1">
      <c r="A39" s="41" t="s">
        <v>84</v>
      </c>
      <c r="B39" s="31">
        <f t="shared" si="5"/>
        <v>67.0328576</v>
      </c>
      <c r="C39" s="31">
        <f t="shared" si="6"/>
        <v>77.714219903</v>
      </c>
      <c r="D39" s="31">
        <f t="shared" si="7"/>
        <v>65.738074915</v>
      </c>
      <c r="E39" s="37" t="s">
        <v>85</v>
      </c>
      <c r="X39"/>
      <c r="Y39"/>
      <c r="Z39"/>
      <c r="AA39" s="5">
        <v>37.767018869</v>
      </c>
      <c r="AB39" s="5">
        <v>27.295577037</v>
      </c>
      <c r="AC39" s="5">
        <v>39.036355231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 t="s">
        <v>0</v>
      </c>
      <c r="AM39" s="5" t="s">
        <v>1</v>
      </c>
      <c r="AN39" s="5">
        <v>11</v>
      </c>
      <c r="AO39" s="5">
        <v>2</v>
      </c>
      <c r="AP39" s="5">
        <v>3</v>
      </c>
    </row>
    <row r="40" spans="1:42" s="29" customFormat="1" ht="13.5" customHeight="1">
      <c r="A40" s="41" t="s">
        <v>86</v>
      </c>
      <c r="B40" s="31">
        <f t="shared" si="5"/>
        <v>52.358542957</v>
      </c>
      <c r="C40" s="31">
        <f t="shared" si="6"/>
        <v>41.297989443</v>
      </c>
      <c r="D40" s="31">
        <f t="shared" si="7"/>
        <v>53.699290773</v>
      </c>
      <c r="E40" s="37" t="s">
        <v>87</v>
      </c>
      <c r="X40"/>
      <c r="Y40"/>
      <c r="Z40"/>
      <c r="AA40" s="5">
        <v>88.751190545</v>
      </c>
      <c r="AB40" s="5">
        <v>80.785609596</v>
      </c>
      <c r="AC40" s="5">
        <v>89.716769279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 t="s">
        <v>0</v>
      </c>
      <c r="AM40" s="5" t="s">
        <v>1</v>
      </c>
      <c r="AN40" s="5">
        <v>11</v>
      </c>
      <c r="AO40" s="5">
        <v>2</v>
      </c>
      <c r="AP40" s="5">
        <v>4</v>
      </c>
    </row>
    <row r="41" spans="1:42" s="29" customFormat="1" ht="13.5" customHeight="1">
      <c r="A41" s="41" t="s">
        <v>88</v>
      </c>
      <c r="B41" s="31">
        <f t="shared" si="5"/>
        <v>37.673156959</v>
      </c>
      <c r="C41" s="31">
        <f t="shared" si="6"/>
        <v>22.388686267</v>
      </c>
      <c r="D41" s="31">
        <f t="shared" si="7"/>
        <v>39.525923249</v>
      </c>
      <c r="E41" s="37" t="s">
        <v>89</v>
      </c>
      <c r="X41"/>
      <c r="Y41"/>
      <c r="Z41"/>
      <c r="AA41" s="5">
        <v>30.870838692</v>
      </c>
      <c r="AB41" s="5">
        <v>15.236027027</v>
      </c>
      <c r="AC41" s="5">
        <v>32.766072919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 t="s">
        <v>0</v>
      </c>
      <c r="AM41" s="5" t="s">
        <v>1</v>
      </c>
      <c r="AN41" s="5">
        <v>11</v>
      </c>
      <c r="AO41" s="5">
        <v>2</v>
      </c>
      <c r="AP41" s="5">
        <v>5</v>
      </c>
    </row>
    <row r="42" spans="1:42" s="29" customFormat="1" ht="13.5" customHeight="1">
      <c r="A42" s="41" t="s">
        <v>90</v>
      </c>
      <c r="B42" s="31">
        <f t="shared" si="5"/>
        <v>7.9551989673</v>
      </c>
      <c r="C42" s="31">
        <f t="shared" si="6"/>
        <v>3.7106026878</v>
      </c>
      <c r="D42" s="31">
        <f t="shared" si="7"/>
        <v>8.4697241386</v>
      </c>
      <c r="E42" s="37" t="s">
        <v>91</v>
      </c>
      <c r="X42"/>
      <c r="Y42"/>
      <c r="Z42"/>
      <c r="AA42" s="5">
        <v>97.626342832</v>
      </c>
      <c r="AB42" s="5">
        <v>97.423574543</v>
      </c>
      <c r="AC42" s="5">
        <v>97.650922175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 t="s">
        <v>0</v>
      </c>
      <c r="AM42" s="5" t="s">
        <v>1</v>
      </c>
      <c r="AN42" s="5">
        <v>11</v>
      </c>
      <c r="AO42" s="5">
        <v>2</v>
      </c>
      <c r="AP42" s="5">
        <v>6</v>
      </c>
    </row>
    <row r="43" spans="1:42" s="29" customFormat="1" ht="13.5" customHeight="1">
      <c r="A43" s="41" t="s">
        <v>92</v>
      </c>
      <c r="B43" s="31">
        <f t="shared" si="5"/>
        <v>31.470128153</v>
      </c>
      <c r="C43" s="31">
        <f t="shared" si="6"/>
        <v>22.919457325</v>
      </c>
      <c r="D43" s="31">
        <f t="shared" si="7"/>
        <v>32.506630822</v>
      </c>
      <c r="E43" s="37" t="s">
        <v>93</v>
      </c>
      <c r="X43"/>
      <c r="Y43"/>
      <c r="Z43"/>
      <c r="AA43" s="5">
        <v>16.276129733</v>
      </c>
      <c r="AB43" s="5">
        <v>14.134085452</v>
      </c>
      <c r="AC43" s="5">
        <v>16.535785923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 t="s">
        <v>0</v>
      </c>
      <c r="AM43" s="5" t="s">
        <v>1</v>
      </c>
      <c r="AN43" s="5">
        <v>11</v>
      </c>
      <c r="AO43" s="5">
        <v>2</v>
      </c>
      <c r="AP43" s="5">
        <v>7</v>
      </c>
    </row>
    <row r="44" spans="1:42" s="29" customFormat="1" ht="13.5" customHeight="1">
      <c r="A44" s="41" t="s">
        <v>94</v>
      </c>
      <c r="B44" s="31">
        <f t="shared" si="5"/>
        <v>9.8423242471</v>
      </c>
      <c r="C44" s="31">
        <f t="shared" si="6"/>
        <v>5.2013957779</v>
      </c>
      <c r="D44" s="31">
        <f t="shared" si="7"/>
        <v>10.404892359</v>
      </c>
      <c r="E44" s="37" t="s">
        <v>95</v>
      </c>
      <c r="X44"/>
      <c r="Y44"/>
      <c r="Z44"/>
      <c r="AA44" s="5">
        <v>9.9798697365</v>
      </c>
      <c r="AB44" s="5">
        <v>3.2824493614</v>
      </c>
      <c r="AC44" s="5">
        <v>10.791723477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 t="s">
        <v>0</v>
      </c>
      <c r="AM44" s="5" t="s">
        <v>1</v>
      </c>
      <c r="AN44" s="5">
        <v>11</v>
      </c>
      <c r="AO44" s="5">
        <v>2</v>
      </c>
      <c r="AP44" s="5">
        <v>8</v>
      </c>
    </row>
    <row r="45" spans="1:42" s="29" customFormat="1" ht="13.5" customHeight="1">
      <c r="A45" s="41" t="s">
        <v>96</v>
      </c>
      <c r="B45" s="31">
        <f t="shared" si="5"/>
        <v>51.651813471</v>
      </c>
      <c r="C45" s="31">
        <f t="shared" si="6"/>
        <v>36.793824712</v>
      </c>
      <c r="D45" s="31">
        <f t="shared" si="7"/>
        <v>53.452882102</v>
      </c>
      <c r="E45" s="37" t="s">
        <v>97</v>
      </c>
      <c r="X45"/>
      <c r="Y45"/>
      <c r="Z45"/>
      <c r="AA45" s="5">
        <v>32.838773436</v>
      </c>
      <c r="AB45" s="5">
        <v>21.845876578</v>
      </c>
      <c r="AC45" s="5">
        <v>34.171319988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 t="s">
        <v>0</v>
      </c>
      <c r="AM45" s="5" t="s">
        <v>1</v>
      </c>
      <c r="AN45" s="5">
        <v>11</v>
      </c>
      <c r="AO45" s="5">
        <v>2</v>
      </c>
      <c r="AP45" s="5">
        <v>9</v>
      </c>
    </row>
    <row r="46" spans="1:42" s="29" customFormat="1" ht="13.5" customHeight="1">
      <c r="A46" s="41" t="s">
        <v>98</v>
      </c>
      <c r="B46" s="31">
        <f t="shared" si="5"/>
        <v>10.117983411</v>
      </c>
      <c r="C46" s="31">
        <f t="shared" si="6"/>
        <v>4.1716176255</v>
      </c>
      <c r="D46" s="31">
        <f t="shared" si="7"/>
        <v>10.838795161</v>
      </c>
      <c r="E46" s="37" t="s">
        <v>99</v>
      </c>
      <c r="X46"/>
      <c r="Y46"/>
      <c r="Z46"/>
      <c r="AA46" s="5">
        <v>39.887438212</v>
      </c>
      <c r="AB46" s="5">
        <v>27.427783961</v>
      </c>
      <c r="AC46" s="5">
        <v>41.39778344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 t="s">
        <v>0</v>
      </c>
      <c r="AM46" s="5" t="s">
        <v>1</v>
      </c>
      <c r="AN46" s="5">
        <v>11</v>
      </c>
      <c r="AO46" s="5">
        <v>2</v>
      </c>
      <c r="AP46" s="5">
        <v>10</v>
      </c>
    </row>
    <row r="47" spans="1:42" s="29" customFormat="1" ht="25.5" customHeight="1">
      <c r="A47" s="42" t="s">
        <v>100</v>
      </c>
      <c r="B47" s="31">
        <f t="shared" si="5"/>
        <v>82.916373449</v>
      </c>
      <c r="C47" s="31">
        <f t="shared" si="6"/>
        <v>69.979659665</v>
      </c>
      <c r="D47" s="31">
        <f t="shared" si="7"/>
        <v>84.484547296</v>
      </c>
      <c r="E47" s="37" t="s">
        <v>101</v>
      </c>
      <c r="X47"/>
      <c r="Y47"/>
      <c r="Z47"/>
      <c r="AA47" s="5">
        <v>97.800489083</v>
      </c>
      <c r="AB47" s="5">
        <v>95.869273243</v>
      </c>
      <c r="AC47" s="5">
        <v>98.034588888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 t="s">
        <v>0</v>
      </c>
      <c r="AM47" s="5" t="s">
        <v>1</v>
      </c>
      <c r="AN47" s="5">
        <v>11</v>
      </c>
      <c r="AO47" s="5">
        <v>2</v>
      </c>
      <c r="AP47" s="5">
        <v>11</v>
      </c>
    </row>
    <row r="48" spans="1:42" s="29" customFormat="1" ht="13.5" customHeight="1">
      <c r="A48" s="36" t="s">
        <v>102</v>
      </c>
      <c r="B48" s="31">
        <f t="shared" si="5"/>
        <v>71.934430264</v>
      </c>
      <c r="C48" s="31">
        <f t="shared" si="6"/>
        <v>54.679044636</v>
      </c>
      <c r="D48" s="31">
        <f t="shared" si="7"/>
        <v>74.026108639</v>
      </c>
      <c r="E48" s="37" t="s">
        <v>103</v>
      </c>
      <c r="X48"/>
      <c r="Y48"/>
      <c r="Z48"/>
      <c r="AA48" s="5">
        <v>49.352305527</v>
      </c>
      <c r="AB48" s="5">
        <v>54.943644422</v>
      </c>
      <c r="AC48" s="5">
        <v>48.674529736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 t="s">
        <v>0</v>
      </c>
      <c r="AM48" s="5" t="s">
        <v>1</v>
      </c>
      <c r="AN48" s="5">
        <v>11</v>
      </c>
      <c r="AO48" s="5">
        <v>2</v>
      </c>
      <c r="AP48" s="5">
        <v>12</v>
      </c>
    </row>
    <row r="49" spans="1:42" s="29" customFormat="1" ht="13.5" customHeight="1">
      <c r="A49" s="36" t="s">
        <v>104</v>
      </c>
      <c r="B49" s="31">
        <f t="shared" si="5"/>
        <v>96.056296401</v>
      </c>
      <c r="C49" s="31">
        <f t="shared" si="6"/>
        <v>98.298412265</v>
      </c>
      <c r="D49" s="31">
        <f t="shared" si="7"/>
        <v>95.784509646</v>
      </c>
      <c r="E49" s="37" t="s">
        <v>105</v>
      </c>
      <c r="X49"/>
      <c r="Y49"/>
      <c r="Z49"/>
      <c r="AA49" s="5">
        <v>43.394197356</v>
      </c>
      <c r="AB49" s="5">
        <v>28.96044392</v>
      </c>
      <c r="AC49" s="5">
        <v>45.143840661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 t="s">
        <v>0</v>
      </c>
      <c r="AM49" s="5" t="s">
        <v>1</v>
      </c>
      <c r="AN49" s="5">
        <v>11</v>
      </c>
      <c r="AO49" s="5">
        <v>2</v>
      </c>
      <c r="AP49" s="5">
        <v>13</v>
      </c>
    </row>
    <row r="50" spans="1:42" s="29" customFormat="1" ht="13.5" customHeight="1">
      <c r="A50" s="36" t="s">
        <v>106</v>
      </c>
      <c r="B50" s="31">
        <f t="shared" si="5"/>
        <v>91.702516751</v>
      </c>
      <c r="C50" s="31">
        <f t="shared" si="6"/>
        <v>84.957141814</v>
      </c>
      <c r="D50" s="31">
        <f t="shared" si="7"/>
        <v>92.52018349</v>
      </c>
      <c r="E50" s="37" t="s">
        <v>107</v>
      </c>
      <c r="X50"/>
      <c r="Y50"/>
      <c r="Z50"/>
      <c r="AA50" s="5">
        <v>19.16174707</v>
      </c>
      <c r="AB50" s="5">
        <v>22.038615891</v>
      </c>
      <c r="AC50" s="5">
        <v>18.813016278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 t="s">
        <v>0</v>
      </c>
      <c r="AM50" s="5" t="s">
        <v>1</v>
      </c>
      <c r="AN50" s="5">
        <v>11</v>
      </c>
      <c r="AO50" s="5">
        <v>2</v>
      </c>
      <c r="AP50" s="5">
        <v>14</v>
      </c>
    </row>
    <row r="51" spans="1:42" s="29" customFormat="1" ht="24.75" customHeight="1">
      <c r="A51" s="42" t="s">
        <v>108</v>
      </c>
      <c r="B51" s="31">
        <f t="shared" si="5"/>
        <v>68.992667992</v>
      </c>
      <c r="C51" s="31">
        <f t="shared" si="6"/>
        <v>51.241465419</v>
      </c>
      <c r="D51" s="31">
        <f t="shared" si="7"/>
        <v>71.144448737</v>
      </c>
      <c r="E51" s="37" t="s">
        <v>109</v>
      </c>
      <c r="X51"/>
      <c r="Y51"/>
      <c r="Z51"/>
      <c r="AA51">
        <v>8.86848587</v>
      </c>
      <c r="AB51">
        <v>4.2543088014</v>
      </c>
      <c r="AC51">
        <v>9.3862199407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 t="s">
        <v>0</v>
      </c>
      <c r="AM51" t="s">
        <v>1</v>
      </c>
      <c r="AN51">
        <v>10</v>
      </c>
      <c r="AO51">
        <v>2</v>
      </c>
      <c r="AP51">
        <v>15</v>
      </c>
    </row>
    <row r="52" spans="1:39" s="29" customFormat="1" ht="6" customHeight="1" thickBot="1">
      <c r="A52" s="43"/>
      <c r="B52" s="44"/>
      <c r="C52" s="45"/>
      <c r="D52" s="45"/>
      <c r="E52" s="46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</row>
    <row r="53" spans="1:39" s="29" customFormat="1" ht="16.5" thickTop="1">
      <c r="A53" s="47"/>
      <c r="C53" s="48"/>
      <c r="D53" s="48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</row>
    <row r="54" spans="1:4" s="29" customFormat="1" ht="15" customHeight="1">
      <c r="A54" s="47"/>
      <c r="C54" s="48"/>
      <c r="D54" s="48"/>
    </row>
    <row r="55" spans="1:4" s="29" customFormat="1" ht="12.75">
      <c r="A55" s="47"/>
      <c r="C55" s="48"/>
      <c r="D55" s="48"/>
    </row>
    <row r="56" spans="1:4" s="29" customFormat="1" ht="12.75">
      <c r="A56" s="47"/>
      <c r="C56" s="48"/>
      <c r="D56" s="48"/>
    </row>
    <row r="57" spans="1:4" s="29" customFormat="1" ht="12.75">
      <c r="A57" s="47"/>
      <c r="C57" s="48"/>
      <c r="D57" s="48"/>
    </row>
    <row r="58" spans="1:4" s="29" customFormat="1" ht="12.75">
      <c r="A58" s="47"/>
      <c r="C58" s="48"/>
      <c r="D58" s="48"/>
    </row>
    <row r="59" spans="1:4" s="29" customFormat="1" ht="12.75">
      <c r="A59" s="47"/>
      <c r="C59" s="48"/>
      <c r="D59" s="48"/>
    </row>
    <row r="60" spans="1:4" s="29" customFormat="1" ht="12.75">
      <c r="A60" s="47"/>
      <c r="C60" s="48"/>
      <c r="D60" s="48"/>
    </row>
    <row r="61" spans="1:4" s="29" customFormat="1" ht="12.75">
      <c r="A61" s="47"/>
      <c r="C61" s="48"/>
      <c r="D61" s="48"/>
    </row>
    <row r="62" spans="1:4" s="29" customFormat="1" ht="12.75">
      <c r="A62" s="47"/>
      <c r="C62" s="48"/>
      <c r="D62" s="48"/>
    </row>
    <row r="63" spans="1:4" s="29" customFormat="1" ht="12.75">
      <c r="A63" s="47"/>
      <c r="C63" s="48"/>
      <c r="D63" s="48"/>
    </row>
    <row r="64" spans="1:4" s="29" customFormat="1" ht="12.75">
      <c r="A64" s="47"/>
      <c r="C64" s="48"/>
      <c r="D64" s="48"/>
    </row>
    <row r="65" spans="1:4" s="29" customFormat="1" ht="12.75">
      <c r="A65" s="47"/>
      <c r="C65" s="48"/>
      <c r="D65" s="48"/>
    </row>
    <row r="66" spans="1:4" s="29" customFormat="1" ht="12.75">
      <c r="A66" s="47"/>
      <c r="C66" s="48"/>
      <c r="D66" s="48"/>
    </row>
    <row r="67" spans="1:4" s="29" customFormat="1" ht="12.75">
      <c r="A67" s="47"/>
      <c r="C67" s="48"/>
      <c r="D67" s="48"/>
    </row>
    <row r="68" spans="1:4" s="29" customFormat="1" ht="12.75">
      <c r="A68" s="47"/>
      <c r="C68" s="48"/>
      <c r="D68" s="48"/>
    </row>
    <row r="69" spans="1:4" s="29" customFormat="1" ht="12.75">
      <c r="A69" s="47"/>
      <c r="C69" s="48"/>
      <c r="D69" s="48"/>
    </row>
    <row r="70" spans="1:4" s="29" customFormat="1" ht="12.75">
      <c r="A70" s="47"/>
      <c r="C70" s="48"/>
      <c r="D70" s="48"/>
    </row>
  </sheetData>
  <sheetProtection/>
  <mergeCells count="1">
    <mergeCell ref="A4:E4"/>
  </mergeCells>
  <printOptions/>
  <pageMargins left="0.7874015748031497" right="0.7874015748031497" top="0.2755905511811024" bottom="1.3385826771653544" header="0" footer="0.9055118110236221"/>
  <pageSetup horizontalDpi="600" verticalDpi="600" orientation="portrait" pageOrder="overThenDown" paperSize="9" r:id="rId3"/>
  <headerFooter alignWithMargins="0">
    <oddFooter>&amp;C&amp;"細明體,標準"&amp;11－&amp;"CG Times (W1),標準"&amp;P+100&amp;"細明體,標準"－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P84"/>
  <sheetViews>
    <sheetView showGridLines="0" workbookViewId="0" topLeftCell="A1">
      <selection activeCell="F28" sqref="F28"/>
    </sheetView>
  </sheetViews>
  <sheetFormatPr defaultColWidth="9.00390625" defaultRowHeight="15.75"/>
  <cols>
    <col min="1" max="1" width="22.625" style="49" customWidth="1"/>
    <col min="2" max="2" width="9.625" style="2" customWidth="1"/>
    <col min="3" max="4" width="9.625" style="3" customWidth="1"/>
    <col min="5" max="5" width="28.625" style="2" customWidth="1"/>
    <col min="6" max="16384" width="9.00390625" style="2" customWidth="1"/>
  </cols>
  <sheetData>
    <row r="1" spans="1:42" ht="15.75" customHeight="1">
      <c r="A1" s="1"/>
      <c r="E1" s="4" t="s">
        <v>110</v>
      </c>
      <c r="X1"/>
      <c r="Y1"/>
      <c r="Z1"/>
      <c r="AA1" s="5">
        <v>59.11141191</v>
      </c>
      <c r="AB1" s="5">
        <v>64.915825962</v>
      </c>
      <c r="AC1" s="5">
        <v>58.407807388</v>
      </c>
      <c r="AD1" s="5">
        <v>0</v>
      </c>
      <c r="AE1" s="5">
        <v>0</v>
      </c>
      <c r="AF1" s="5">
        <v>0</v>
      </c>
      <c r="AG1" s="5">
        <v>0</v>
      </c>
      <c r="AH1" s="5">
        <v>0</v>
      </c>
      <c r="AI1" s="5">
        <v>0</v>
      </c>
      <c r="AJ1" s="5">
        <v>0</v>
      </c>
      <c r="AK1" s="5">
        <v>0</v>
      </c>
      <c r="AL1" s="5" t="s">
        <v>0</v>
      </c>
      <c r="AM1" s="5" t="s">
        <v>1</v>
      </c>
      <c r="AN1" s="5">
        <v>11</v>
      </c>
      <c r="AO1" s="5">
        <v>2</v>
      </c>
      <c r="AP1" s="5">
        <v>1</v>
      </c>
    </row>
    <row r="2" spans="1:42" ht="7.5" customHeight="1">
      <c r="A2" s="5"/>
      <c r="B2" s="6"/>
      <c r="C2" s="5"/>
      <c r="D2" s="5"/>
      <c r="E2" s="5"/>
      <c r="X2"/>
      <c r="Y2"/>
      <c r="Z2"/>
      <c r="AA2" s="5">
        <v>82.967370812</v>
      </c>
      <c r="AB2" s="5">
        <v>88.371352767</v>
      </c>
      <c r="AC2" s="5">
        <v>82.312306217</v>
      </c>
      <c r="AD2" s="5">
        <v>0</v>
      </c>
      <c r="AE2" s="5">
        <v>0</v>
      </c>
      <c r="AF2" s="5">
        <v>0</v>
      </c>
      <c r="AG2" s="5">
        <v>0</v>
      </c>
      <c r="AH2" s="5">
        <v>0</v>
      </c>
      <c r="AI2" s="5">
        <v>0</v>
      </c>
      <c r="AJ2" s="5">
        <v>0</v>
      </c>
      <c r="AK2" s="5">
        <v>0</v>
      </c>
      <c r="AL2" s="5" t="s">
        <v>0</v>
      </c>
      <c r="AM2" s="5" t="s">
        <v>1</v>
      </c>
      <c r="AN2" s="5">
        <v>11</v>
      </c>
      <c r="AO2" s="5">
        <v>2</v>
      </c>
      <c r="AP2" s="5">
        <v>2</v>
      </c>
    </row>
    <row r="3" spans="1:42" ht="18" customHeight="1">
      <c r="A3" s="11" t="s">
        <v>111</v>
      </c>
      <c r="B3" s="11"/>
      <c r="C3" s="11"/>
      <c r="D3" s="11"/>
      <c r="E3" s="11"/>
      <c r="X3"/>
      <c r="Y3"/>
      <c r="Z3"/>
      <c r="AA3" s="5">
        <v>37.767018869</v>
      </c>
      <c r="AB3" s="5">
        <v>27.295577037</v>
      </c>
      <c r="AC3" s="5">
        <v>39.036355231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 t="s">
        <v>0</v>
      </c>
      <c r="AM3" s="5" t="s">
        <v>1</v>
      </c>
      <c r="AN3" s="5">
        <v>11</v>
      </c>
      <c r="AO3" s="5">
        <v>2</v>
      </c>
      <c r="AP3" s="5">
        <v>3</v>
      </c>
    </row>
    <row r="4" spans="1:42" ht="15" customHeight="1">
      <c r="A4" s="50"/>
      <c r="B4" s="6"/>
      <c r="C4" s="5"/>
      <c r="D4" s="5"/>
      <c r="E4" s="5"/>
      <c r="X4"/>
      <c r="Y4"/>
      <c r="Z4"/>
      <c r="AA4" s="5">
        <v>88.751190545</v>
      </c>
      <c r="AB4" s="5">
        <v>80.785609596</v>
      </c>
      <c r="AC4" s="5">
        <v>89.716769279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 t="s">
        <v>0</v>
      </c>
      <c r="AM4" s="5" t="s">
        <v>1</v>
      </c>
      <c r="AN4" s="5">
        <v>11</v>
      </c>
      <c r="AO4" s="5">
        <v>2</v>
      </c>
      <c r="AP4" s="5">
        <v>4</v>
      </c>
    </row>
    <row r="5" spans="1:42" s="13" customFormat="1" ht="16.5" customHeight="1" thickBot="1">
      <c r="A5" s="51" t="s">
        <v>112</v>
      </c>
      <c r="B5" s="52"/>
      <c r="C5" s="53"/>
      <c r="D5" s="54"/>
      <c r="E5" s="52"/>
      <c r="X5"/>
      <c r="Y5"/>
      <c r="Z5"/>
      <c r="AA5" s="5">
        <v>30.870838692</v>
      </c>
      <c r="AB5" s="5">
        <v>15.236027027</v>
      </c>
      <c r="AC5" s="5">
        <v>32.766072919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 t="s">
        <v>0</v>
      </c>
      <c r="AM5" s="5" t="s">
        <v>1</v>
      </c>
      <c r="AN5" s="5">
        <v>11</v>
      </c>
      <c r="AO5" s="5">
        <v>2</v>
      </c>
      <c r="AP5" s="5">
        <v>5</v>
      </c>
    </row>
    <row r="6" spans="1:42" s="18" customFormat="1" ht="12.75" customHeight="1" thickTop="1">
      <c r="A6" s="14"/>
      <c r="B6" s="15"/>
      <c r="C6" s="16"/>
      <c r="D6" s="16"/>
      <c r="E6" s="17"/>
      <c r="X6"/>
      <c r="Y6"/>
      <c r="Z6"/>
      <c r="AA6" s="5">
        <v>97.626342832</v>
      </c>
      <c r="AB6" s="5">
        <v>97.423574543</v>
      </c>
      <c r="AC6" s="5">
        <v>97.650922175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 t="s">
        <v>0</v>
      </c>
      <c r="AM6" s="5" t="s">
        <v>1</v>
      </c>
      <c r="AN6" s="5">
        <v>11</v>
      </c>
      <c r="AO6" s="5">
        <v>2</v>
      </c>
      <c r="AP6" s="5">
        <v>6</v>
      </c>
    </row>
    <row r="7" spans="1:42" s="18" customFormat="1" ht="12.75" customHeight="1">
      <c r="A7" s="14"/>
      <c r="B7" s="19" t="s">
        <v>3</v>
      </c>
      <c r="C7" s="19" t="s">
        <v>4</v>
      </c>
      <c r="D7" s="19" t="s">
        <v>5</v>
      </c>
      <c r="E7" s="17"/>
      <c r="X7"/>
      <c r="Y7"/>
      <c r="Z7"/>
      <c r="AA7" s="5">
        <v>16.276129733</v>
      </c>
      <c r="AB7" s="5">
        <v>14.134085452</v>
      </c>
      <c r="AC7" s="5">
        <v>16.535785923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 t="s">
        <v>0</v>
      </c>
      <c r="AM7" s="5" t="s">
        <v>1</v>
      </c>
      <c r="AN7" s="5">
        <v>11</v>
      </c>
      <c r="AO7" s="5">
        <v>2</v>
      </c>
      <c r="AP7" s="5">
        <v>7</v>
      </c>
    </row>
    <row r="8" spans="1:42" s="18" customFormat="1" ht="12.75" customHeight="1">
      <c r="A8" s="14"/>
      <c r="B8" s="20" t="s">
        <v>6</v>
      </c>
      <c r="C8" s="20" t="s">
        <v>7</v>
      </c>
      <c r="D8" s="20" t="s">
        <v>8</v>
      </c>
      <c r="E8" s="17"/>
      <c r="X8"/>
      <c r="Y8"/>
      <c r="Z8"/>
      <c r="AA8" s="5">
        <v>9.9798697365</v>
      </c>
      <c r="AB8" s="5">
        <v>3.2824493614</v>
      </c>
      <c r="AC8" s="5">
        <v>10.791723477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 t="s">
        <v>0</v>
      </c>
      <c r="AM8" s="5" t="s">
        <v>1</v>
      </c>
      <c r="AN8" s="5">
        <v>11</v>
      </c>
      <c r="AO8" s="5">
        <v>2</v>
      </c>
      <c r="AP8" s="5">
        <v>8</v>
      </c>
    </row>
    <row r="9" spans="1:42" s="18" customFormat="1" ht="12.75" customHeight="1">
      <c r="A9" s="21"/>
      <c r="B9" s="55"/>
      <c r="C9" s="56"/>
      <c r="D9" s="56"/>
      <c r="E9" s="23"/>
      <c r="X9"/>
      <c r="Y9"/>
      <c r="Z9"/>
      <c r="AA9" s="5">
        <v>32.838773436</v>
      </c>
      <c r="AB9" s="5">
        <v>21.845876578</v>
      </c>
      <c r="AC9" s="5">
        <v>34.171319988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 t="s">
        <v>0</v>
      </c>
      <c r="AM9" s="5" t="s">
        <v>1</v>
      </c>
      <c r="AN9" s="5">
        <v>11</v>
      </c>
      <c r="AO9" s="5">
        <v>2</v>
      </c>
      <c r="AP9" s="5">
        <v>9</v>
      </c>
    </row>
    <row r="10" spans="1:42" s="18" customFormat="1" ht="4.5" customHeight="1">
      <c r="A10" s="24"/>
      <c r="B10"/>
      <c r="C10"/>
      <c r="D10"/>
      <c r="E10" s="57"/>
      <c r="X10"/>
      <c r="Y10"/>
      <c r="Z10"/>
      <c r="AA10" s="5">
        <v>39.887438212</v>
      </c>
      <c r="AB10" s="5">
        <v>27.427783961</v>
      </c>
      <c r="AC10" s="5">
        <v>41.39778344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 t="s">
        <v>0</v>
      </c>
      <c r="AM10" s="5" t="s">
        <v>1</v>
      </c>
      <c r="AN10" s="5">
        <v>11</v>
      </c>
      <c r="AO10" s="5">
        <v>2</v>
      </c>
      <c r="AP10" s="5">
        <v>10</v>
      </c>
    </row>
    <row r="11" spans="1:42" s="29" customFormat="1" ht="12.75" customHeight="1">
      <c r="A11" s="36" t="s">
        <v>113</v>
      </c>
      <c r="B11" s="58">
        <f aca="true" t="shared" si="0" ref="B11:B25">+AA1</f>
        <v>59.11141191</v>
      </c>
      <c r="C11" s="58">
        <f aca="true" t="shared" si="1" ref="C11:C25">+AB1</f>
        <v>64.915825962</v>
      </c>
      <c r="D11" s="58">
        <f aca="true" t="shared" si="2" ref="D11:D25">+AC1</f>
        <v>58.407807388</v>
      </c>
      <c r="E11" s="37" t="s">
        <v>114</v>
      </c>
      <c r="X11"/>
      <c r="Y11"/>
      <c r="Z11"/>
      <c r="AA11" s="5">
        <v>97.800489083</v>
      </c>
      <c r="AB11" s="5">
        <v>95.869273243</v>
      </c>
      <c r="AC11" s="5">
        <v>98.034588888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 t="s">
        <v>0</v>
      </c>
      <c r="AM11" s="5" t="s">
        <v>1</v>
      </c>
      <c r="AN11" s="5">
        <v>11</v>
      </c>
      <c r="AO11" s="5">
        <v>2</v>
      </c>
      <c r="AP11" s="5">
        <v>11</v>
      </c>
    </row>
    <row r="12" spans="1:42" s="29" customFormat="1" ht="12.75" customHeight="1">
      <c r="A12" s="36" t="s">
        <v>115</v>
      </c>
      <c r="B12" s="58">
        <f t="shared" si="0"/>
        <v>82.967370812</v>
      </c>
      <c r="C12" s="58">
        <f t="shared" si="1"/>
        <v>88.371352767</v>
      </c>
      <c r="D12" s="58">
        <f t="shared" si="2"/>
        <v>82.312306217</v>
      </c>
      <c r="E12" s="37" t="s">
        <v>116</v>
      </c>
      <c r="X12"/>
      <c r="Y12"/>
      <c r="Z12"/>
      <c r="AA12" s="5">
        <v>49.352305527</v>
      </c>
      <c r="AB12" s="5">
        <v>54.943644422</v>
      </c>
      <c r="AC12" s="5">
        <v>48.674529736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 t="s">
        <v>0</v>
      </c>
      <c r="AM12" s="5" t="s">
        <v>1</v>
      </c>
      <c r="AN12" s="5">
        <v>11</v>
      </c>
      <c r="AO12" s="5">
        <v>2</v>
      </c>
      <c r="AP12" s="5">
        <v>12</v>
      </c>
    </row>
    <row r="13" spans="1:42" s="29" customFormat="1" ht="12.75" customHeight="1">
      <c r="A13" s="36" t="s">
        <v>117</v>
      </c>
      <c r="B13" s="58">
        <f t="shared" si="0"/>
        <v>37.767018869</v>
      </c>
      <c r="C13" s="58">
        <f t="shared" si="1"/>
        <v>27.295577037</v>
      </c>
      <c r="D13" s="58">
        <f t="shared" si="2"/>
        <v>39.036355231</v>
      </c>
      <c r="E13" s="37" t="s">
        <v>118</v>
      </c>
      <c r="X13"/>
      <c r="Y13"/>
      <c r="Z13"/>
      <c r="AA13" s="5">
        <v>43.394197356</v>
      </c>
      <c r="AB13" s="5">
        <v>28.96044392</v>
      </c>
      <c r="AC13" s="5">
        <v>45.143840661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 t="s">
        <v>0</v>
      </c>
      <c r="AM13" s="5" t="s">
        <v>1</v>
      </c>
      <c r="AN13" s="5">
        <v>11</v>
      </c>
      <c r="AO13" s="5">
        <v>2</v>
      </c>
      <c r="AP13" s="5">
        <v>13</v>
      </c>
    </row>
    <row r="14" spans="1:42" s="29" customFormat="1" ht="12.75" customHeight="1">
      <c r="A14" s="36" t="s">
        <v>119</v>
      </c>
      <c r="B14" s="58">
        <f t="shared" si="0"/>
        <v>88.751190545</v>
      </c>
      <c r="C14" s="58">
        <f t="shared" si="1"/>
        <v>80.785609596</v>
      </c>
      <c r="D14" s="58">
        <f t="shared" si="2"/>
        <v>89.716769279</v>
      </c>
      <c r="E14" s="37" t="s">
        <v>120</v>
      </c>
      <c r="X14"/>
      <c r="Y14"/>
      <c r="Z14"/>
      <c r="AA14" s="5">
        <v>19.16174707</v>
      </c>
      <c r="AB14" s="5">
        <v>22.038615891</v>
      </c>
      <c r="AC14" s="5">
        <v>18.813016278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 t="s">
        <v>0</v>
      </c>
      <c r="AM14" s="5" t="s">
        <v>1</v>
      </c>
      <c r="AN14" s="5">
        <v>11</v>
      </c>
      <c r="AO14" s="5">
        <v>2</v>
      </c>
      <c r="AP14" s="5">
        <v>14</v>
      </c>
    </row>
    <row r="15" spans="1:42" s="29" customFormat="1" ht="12.75" customHeight="1">
      <c r="A15" s="36" t="s">
        <v>121</v>
      </c>
      <c r="B15" s="58">
        <f t="shared" si="0"/>
        <v>30.870838692</v>
      </c>
      <c r="C15" s="58">
        <f t="shared" si="1"/>
        <v>15.236027027</v>
      </c>
      <c r="D15" s="58">
        <f t="shared" si="2"/>
        <v>32.766072919</v>
      </c>
      <c r="E15" s="37" t="s">
        <v>122</v>
      </c>
      <c r="X15"/>
      <c r="Y15"/>
      <c r="Z15"/>
      <c r="AA15" s="5">
        <v>7.4835773412</v>
      </c>
      <c r="AB15" s="5">
        <v>4.1048993347</v>
      </c>
      <c r="AC15" s="5">
        <v>7.8931368766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 t="s">
        <v>0</v>
      </c>
      <c r="AM15" s="5" t="s">
        <v>1</v>
      </c>
      <c r="AN15" s="5">
        <v>11</v>
      </c>
      <c r="AO15" s="5">
        <v>2</v>
      </c>
      <c r="AP15" s="5">
        <v>15</v>
      </c>
    </row>
    <row r="16" spans="1:42" s="29" customFormat="1" ht="12.75" customHeight="1">
      <c r="A16" s="36" t="s">
        <v>123</v>
      </c>
      <c r="B16" s="58">
        <f t="shared" si="0"/>
        <v>97.626342832</v>
      </c>
      <c r="C16" s="58">
        <f t="shared" si="1"/>
        <v>97.423574543</v>
      </c>
      <c r="D16" s="58">
        <f t="shared" si="2"/>
        <v>97.650922175</v>
      </c>
      <c r="E16" s="37" t="s">
        <v>124</v>
      </c>
      <c r="X16"/>
      <c r="Y16"/>
      <c r="Z16"/>
      <c r="AA16" s="5">
        <v>158.59828171</v>
      </c>
      <c r="AB16" s="5">
        <v>156.7034581</v>
      </c>
      <c r="AC16" s="5">
        <v>158.82797009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 t="s">
        <v>0</v>
      </c>
      <c r="AM16" s="5" t="s">
        <v>1</v>
      </c>
      <c r="AN16" s="5">
        <v>11</v>
      </c>
      <c r="AO16" s="5">
        <v>2</v>
      </c>
      <c r="AP16" s="5">
        <v>16</v>
      </c>
    </row>
    <row r="17" spans="1:42" s="29" customFormat="1" ht="12.75" customHeight="1">
      <c r="A17" s="36" t="s">
        <v>125</v>
      </c>
      <c r="B17" s="58">
        <f t="shared" si="0"/>
        <v>16.276129733</v>
      </c>
      <c r="C17" s="58">
        <f t="shared" si="1"/>
        <v>14.134085452</v>
      </c>
      <c r="D17" s="58">
        <f t="shared" si="2"/>
        <v>16.535785923</v>
      </c>
      <c r="E17" s="37" t="s">
        <v>126</v>
      </c>
      <c r="X17"/>
      <c r="Y17"/>
      <c r="Z17"/>
      <c r="AA17" s="5">
        <v>89.927692768</v>
      </c>
      <c r="AB17" s="5">
        <v>102.82070855</v>
      </c>
      <c r="AC17" s="5">
        <v>88.364815944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 t="s">
        <v>0</v>
      </c>
      <c r="AM17" s="5" t="s">
        <v>1</v>
      </c>
      <c r="AN17" s="5">
        <v>11</v>
      </c>
      <c r="AO17" s="5">
        <v>2</v>
      </c>
      <c r="AP17" s="5">
        <v>17</v>
      </c>
    </row>
    <row r="18" spans="1:42" s="29" customFormat="1" ht="12.75" customHeight="1">
      <c r="A18" s="36" t="s">
        <v>127</v>
      </c>
      <c r="B18" s="58">
        <f t="shared" si="0"/>
        <v>9.9798697365</v>
      </c>
      <c r="C18" s="58">
        <f t="shared" si="1"/>
        <v>3.2824493614</v>
      </c>
      <c r="D18" s="58">
        <f t="shared" si="2"/>
        <v>10.791723477</v>
      </c>
      <c r="E18" s="37" t="s">
        <v>128</v>
      </c>
      <c r="X18"/>
      <c r="Y18"/>
      <c r="Z18"/>
      <c r="AA18" s="5">
        <v>68.670588943</v>
      </c>
      <c r="AB18" s="5">
        <v>53.882749546</v>
      </c>
      <c r="AC18" s="5">
        <v>70.463154148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 t="s">
        <v>0</v>
      </c>
      <c r="AM18" s="5" t="s">
        <v>1</v>
      </c>
      <c r="AN18" s="5">
        <v>11</v>
      </c>
      <c r="AO18" s="5">
        <v>2</v>
      </c>
      <c r="AP18" s="5">
        <v>18</v>
      </c>
    </row>
    <row r="19" spans="1:42" s="29" customFormat="1" ht="12.75" customHeight="1">
      <c r="A19" s="36" t="s">
        <v>129</v>
      </c>
      <c r="B19" s="58">
        <f t="shared" si="0"/>
        <v>32.838773436</v>
      </c>
      <c r="C19" s="58">
        <f t="shared" si="1"/>
        <v>21.845876578</v>
      </c>
      <c r="D19" s="58">
        <f t="shared" si="2"/>
        <v>34.171319988</v>
      </c>
      <c r="E19" s="37" t="s">
        <v>130</v>
      </c>
      <c r="X19"/>
      <c r="Y19"/>
      <c r="Z19"/>
      <c r="AA19" s="5">
        <v>41.105738393</v>
      </c>
      <c r="AB19" s="5">
        <v>24.322475052</v>
      </c>
      <c r="AC19" s="5">
        <v>43.140186636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 t="s">
        <v>0</v>
      </c>
      <c r="AM19" s="5" t="s">
        <v>1</v>
      </c>
      <c r="AN19" s="5">
        <v>11</v>
      </c>
      <c r="AO19" s="5">
        <v>2</v>
      </c>
      <c r="AP19" s="5">
        <v>19</v>
      </c>
    </row>
    <row r="20" spans="1:42" s="29" customFormat="1" ht="12.75" customHeight="1">
      <c r="A20" s="36" t="s">
        <v>131</v>
      </c>
      <c r="B20" s="58">
        <f t="shared" si="0"/>
        <v>39.887438212</v>
      </c>
      <c r="C20" s="58">
        <f t="shared" si="1"/>
        <v>27.427783961</v>
      </c>
      <c r="D20" s="58">
        <f t="shared" si="2"/>
        <v>41.39778344</v>
      </c>
      <c r="E20" s="37" t="s">
        <v>132</v>
      </c>
      <c r="X20"/>
      <c r="Y20"/>
      <c r="Z20"/>
      <c r="AA20" s="5">
        <v>8.3627080094</v>
      </c>
      <c r="AB20" s="5">
        <v>3.928119135</v>
      </c>
      <c r="AC20" s="5">
        <v>8.9002638687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 t="s">
        <v>0</v>
      </c>
      <c r="AM20" s="5" t="s">
        <v>1</v>
      </c>
      <c r="AN20" s="5">
        <v>11</v>
      </c>
      <c r="AO20" s="5">
        <v>2</v>
      </c>
      <c r="AP20" s="5">
        <v>20</v>
      </c>
    </row>
    <row r="21" spans="1:42" s="29" customFormat="1" ht="12.75" customHeight="1">
      <c r="A21" s="36" t="s">
        <v>133</v>
      </c>
      <c r="B21" s="58">
        <f t="shared" si="0"/>
        <v>97.800489083</v>
      </c>
      <c r="C21" s="58">
        <f t="shared" si="1"/>
        <v>95.869273243</v>
      </c>
      <c r="D21" s="58">
        <f t="shared" si="2"/>
        <v>98.034588888</v>
      </c>
      <c r="E21" s="37" t="s">
        <v>134</v>
      </c>
      <c r="X21"/>
      <c r="Y21"/>
      <c r="Z21"/>
      <c r="AA21" s="5">
        <v>33.274250593</v>
      </c>
      <c r="AB21" s="5">
        <v>23.90390141</v>
      </c>
      <c r="AC21" s="5">
        <v>34.410113747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 t="s">
        <v>0</v>
      </c>
      <c r="AM21" s="5" t="s">
        <v>1</v>
      </c>
      <c r="AN21" s="5">
        <v>11</v>
      </c>
      <c r="AO21" s="5">
        <v>2</v>
      </c>
      <c r="AP21" s="5">
        <v>21</v>
      </c>
    </row>
    <row r="22" spans="1:42" s="29" customFormat="1" ht="12.75" customHeight="1">
      <c r="A22" s="36" t="s">
        <v>135</v>
      </c>
      <c r="B22" s="58">
        <f t="shared" si="0"/>
        <v>49.352305527</v>
      </c>
      <c r="C22" s="58">
        <f t="shared" si="1"/>
        <v>54.943644422</v>
      </c>
      <c r="D22" s="58">
        <f t="shared" si="2"/>
        <v>48.674529736</v>
      </c>
      <c r="E22" s="37" t="s">
        <v>136</v>
      </c>
      <c r="X22"/>
      <c r="Y22"/>
      <c r="Z22"/>
      <c r="AA22" s="5">
        <v>10.092425825</v>
      </c>
      <c r="AB22" s="5">
        <v>5.2523520729</v>
      </c>
      <c r="AC22" s="5">
        <v>10.679134104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 t="s">
        <v>0</v>
      </c>
      <c r="AM22" s="5" t="s">
        <v>1</v>
      </c>
      <c r="AN22" s="5">
        <v>11</v>
      </c>
      <c r="AO22" s="5">
        <v>2</v>
      </c>
      <c r="AP22" s="5">
        <v>22</v>
      </c>
    </row>
    <row r="23" spans="1:42" s="29" customFormat="1" ht="12.75" customHeight="1">
      <c r="A23" s="36" t="s">
        <v>137</v>
      </c>
      <c r="B23" s="58">
        <f t="shared" si="0"/>
        <v>43.394197356</v>
      </c>
      <c r="C23" s="58">
        <f t="shared" si="1"/>
        <v>28.96044392</v>
      </c>
      <c r="D23" s="58">
        <f t="shared" si="2"/>
        <v>45.143840661</v>
      </c>
      <c r="E23" s="37" t="s">
        <v>138</v>
      </c>
      <c r="X23"/>
      <c r="Y23"/>
      <c r="Z23"/>
      <c r="AA23" s="5">
        <v>62.033329039</v>
      </c>
      <c r="AB23" s="5">
        <v>42.120935526</v>
      </c>
      <c r="AC23" s="5">
        <v>64.447086911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 t="s">
        <v>0</v>
      </c>
      <c r="AM23" s="5" t="s">
        <v>1</v>
      </c>
      <c r="AN23" s="5">
        <v>11</v>
      </c>
      <c r="AO23" s="5">
        <v>2</v>
      </c>
      <c r="AP23" s="5">
        <v>23</v>
      </c>
    </row>
    <row r="24" spans="1:42" s="29" customFormat="1" ht="12.75" customHeight="1">
      <c r="A24" s="36" t="s">
        <v>139</v>
      </c>
      <c r="B24" s="58">
        <f t="shared" si="0"/>
        <v>19.16174707</v>
      </c>
      <c r="C24" s="58">
        <f t="shared" si="1"/>
        <v>22.038615891</v>
      </c>
      <c r="D24" s="58">
        <f t="shared" si="2"/>
        <v>18.813016278</v>
      </c>
      <c r="E24" s="37" t="s">
        <v>140</v>
      </c>
      <c r="X24"/>
      <c r="Y24"/>
      <c r="Z24"/>
      <c r="AA24" s="5">
        <v>11.025997342</v>
      </c>
      <c r="AB24" s="5">
        <v>4.4174344016</v>
      </c>
      <c r="AC24" s="5">
        <v>11.827079885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 t="s">
        <v>0</v>
      </c>
      <c r="AM24" s="5" t="s">
        <v>1</v>
      </c>
      <c r="AN24" s="5">
        <v>11</v>
      </c>
      <c r="AO24" s="5">
        <v>2</v>
      </c>
      <c r="AP24" s="5">
        <v>24</v>
      </c>
    </row>
    <row r="25" spans="1:42" s="29" customFormat="1" ht="12.75" customHeight="1">
      <c r="A25" s="36" t="s">
        <v>141</v>
      </c>
      <c r="B25" s="58">
        <f t="shared" si="0"/>
        <v>7.4835773412</v>
      </c>
      <c r="C25" s="58">
        <f t="shared" si="1"/>
        <v>4.1048993347</v>
      </c>
      <c r="D25" s="58">
        <f t="shared" si="2"/>
        <v>7.8931368766</v>
      </c>
      <c r="E25" s="37" t="s">
        <v>142</v>
      </c>
      <c r="X25"/>
      <c r="Y25"/>
      <c r="Z25"/>
      <c r="AA25" s="5">
        <v>85.632359308</v>
      </c>
      <c r="AB25" s="5">
        <v>71.348154825</v>
      </c>
      <c r="AC25" s="5">
        <v>87.363874457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 t="s">
        <v>0</v>
      </c>
      <c r="AM25" s="5" t="s">
        <v>1</v>
      </c>
      <c r="AN25" s="5">
        <v>11</v>
      </c>
      <c r="AO25" s="5">
        <v>2</v>
      </c>
      <c r="AP25" s="5">
        <v>25</v>
      </c>
    </row>
    <row r="26" spans="1:42" s="29" customFormat="1" ht="12.75" customHeight="1">
      <c r="A26" s="59" t="s">
        <v>143</v>
      </c>
      <c r="B26" s="60"/>
      <c r="C26" s="60"/>
      <c r="D26" s="60"/>
      <c r="E26" s="28" t="s">
        <v>22</v>
      </c>
      <c r="X26"/>
      <c r="Y26"/>
      <c r="Z26"/>
      <c r="AA26" s="5">
        <v>103.32362129</v>
      </c>
      <c r="AB26" s="5">
        <v>74.388367027</v>
      </c>
      <c r="AC26" s="5">
        <v>106.83112017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 t="s">
        <v>0</v>
      </c>
      <c r="AM26" s="5" t="s">
        <v>1</v>
      </c>
      <c r="AN26" s="5">
        <v>11</v>
      </c>
      <c r="AO26" s="5">
        <v>2</v>
      </c>
      <c r="AP26" s="5">
        <v>26</v>
      </c>
    </row>
    <row r="27" spans="1:42" s="29" customFormat="1" ht="12.75" customHeight="1">
      <c r="A27" s="41" t="s">
        <v>23</v>
      </c>
      <c r="B27" s="58">
        <f aca="true" t="shared" si="3" ref="B27:B54">+AA16</f>
        <v>158.59828171</v>
      </c>
      <c r="C27" s="58">
        <f aca="true" t="shared" si="4" ref="C27:C54">+AB16</f>
        <v>156.7034581</v>
      </c>
      <c r="D27" s="58">
        <f aca="true" t="shared" si="5" ref="D27:D54">+AC16</f>
        <v>158.82797009</v>
      </c>
      <c r="E27" s="37" t="s">
        <v>144</v>
      </c>
      <c r="X27"/>
      <c r="Y27"/>
      <c r="Z27"/>
      <c r="AA27" s="5">
        <v>107.84043101</v>
      </c>
      <c r="AB27" s="5">
        <v>106.7668828</v>
      </c>
      <c r="AC27" s="5">
        <v>107.97056531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 t="s">
        <v>0</v>
      </c>
      <c r="AM27" s="5" t="s">
        <v>1</v>
      </c>
      <c r="AN27" s="5">
        <v>11</v>
      </c>
      <c r="AO27" s="5">
        <v>2</v>
      </c>
      <c r="AP27" s="5">
        <v>27</v>
      </c>
    </row>
    <row r="28" spans="1:42" s="29" customFormat="1" ht="12.75" customHeight="1">
      <c r="A28" s="41" t="s">
        <v>145</v>
      </c>
      <c r="B28" s="58">
        <f t="shared" si="3"/>
        <v>89.927692768</v>
      </c>
      <c r="C28" s="58">
        <f t="shared" si="4"/>
        <v>102.82070855</v>
      </c>
      <c r="D28" s="58">
        <f t="shared" si="5"/>
        <v>88.364815944</v>
      </c>
      <c r="E28" s="37" t="s">
        <v>146</v>
      </c>
      <c r="X28"/>
      <c r="Y28"/>
      <c r="Z28"/>
      <c r="AA28" s="5">
        <v>234.847426</v>
      </c>
      <c r="AB28" s="5">
        <v>215.27731067</v>
      </c>
      <c r="AC28" s="5">
        <v>237.2196933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 t="s">
        <v>0</v>
      </c>
      <c r="AM28" s="5" t="s">
        <v>1</v>
      </c>
      <c r="AN28" s="5">
        <v>11</v>
      </c>
      <c r="AO28" s="5">
        <v>2</v>
      </c>
      <c r="AP28" s="5">
        <v>28</v>
      </c>
    </row>
    <row r="29" spans="1:42" s="29" customFormat="1" ht="12.75" customHeight="1">
      <c r="A29" s="41" t="s">
        <v>147</v>
      </c>
      <c r="B29" s="58">
        <f t="shared" si="3"/>
        <v>68.670588943</v>
      </c>
      <c r="C29" s="58">
        <f t="shared" si="4"/>
        <v>53.882749546</v>
      </c>
      <c r="D29" s="58">
        <f t="shared" si="5"/>
        <v>70.463154148</v>
      </c>
      <c r="E29" s="37" t="s">
        <v>148</v>
      </c>
      <c r="X29"/>
      <c r="Y29"/>
      <c r="Z29"/>
      <c r="AA29" s="5">
        <v>71.114996231</v>
      </c>
      <c r="AB29" s="5">
        <v>87.467917573</v>
      </c>
      <c r="AC29" s="5">
        <v>69.132713559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 t="s">
        <v>0</v>
      </c>
      <c r="AM29" s="5" t="s">
        <v>1</v>
      </c>
      <c r="AN29" s="5">
        <v>11</v>
      </c>
      <c r="AO29" s="5">
        <v>2</v>
      </c>
      <c r="AP29" s="5">
        <v>29</v>
      </c>
    </row>
    <row r="30" spans="1:42" s="29" customFormat="1" ht="12.75" customHeight="1">
      <c r="A30" s="41" t="s">
        <v>24</v>
      </c>
      <c r="B30" s="58">
        <f t="shared" si="3"/>
        <v>41.105738393</v>
      </c>
      <c r="C30" s="58">
        <f t="shared" si="4"/>
        <v>24.322475052</v>
      </c>
      <c r="D30" s="58">
        <f t="shared" si="5"/>
        <v>43.140186636</v>
      </c>
      <c r="E30" s="37" t="s">
        <v>25</v>
      </c>
      <c r="X30"/>
      <c r="Y30"/>
      <c r="Z30"/>
      <c r="AA30" s="5">
        <v>147.49784466</v>
      </c>
      <c r="AB30" s="5">
        <v>167.30923625</v>
      </c>
      <c r="AC30" s="5">
        <v>145.09633013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 t="s">
        <v>0</v>
      </c>
      <c r="AM30" s="5" t="s">
        <v>1</v>
      </c>
      <c r="AN30" s="5">
        <v>11</v>
      </c>
      <c r="AO30" s="5">
        <v>2</v>
      </c>
      <c r="AP30" s="5">
        <v>30</v>
      </c>
    </row>
    <row r="31" spans="1:42" s="29" customFormat="1" ht="12.75" customHeight="1">
      <c r="A31" s="41" t="s">
        <v>26</v>
      </c>
      <c r="B31" s="58">
        <f t="shared" si="3"/>
        <v>8.3627080094</v>
      </c>
      <c r="C31" s="58">
        <f t="shared" si="4"/>
        <v>3.928119135</v>
      </c>
      <c r="D31" s="58">
        <f t="shared" si="5"/>
        <v>8.9002638687</v>
      </c>
      <c r="E31" s="37" t="s">
        <v>27</v>
      </c>
      <c r="X31"/>
      <c r="Y31"/>
      <c r="Z31"/>
      <c r="AA31" s="5">
        <v>38.400740713</v>
      </c>
      <c r="AB31" s="5">
        <v>28.056169323</v>
      </c>
      <c r="AC31" s="5">
        <v>39.654697984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 t="s">
        <v>0</v>
      </c>
      <c r="AM31" s="5" t="s">
        <v>1</v>
      </c>
      <c r="AN31" s="5">
        <v>11</v>
      </c>
      <c r="AO31" s="5">
        <v>2</v>
      </c>
      <c r="AP31" s="5">
        <v>31</v>
      </c>
    </row>
    <row r="32" spans="1:42" s="29" customFormat="1" ht="12.75" customHeight="1">
      <c r="A32" s="41" t="s">
        <v>28</v>
      </c>
      <c r="B32" s="58">
        <f t="shared" si="3"/>
        <v>33.274250593</v>
      </c>
      <c r="C32" s="58">
        <f t="shared" si="4"/>
        <v>23.90390141</v>
      </c>
      <c r="D32" s="58">
        <f t="shared" si="5"/>
        <v>34.410113747</v>
      </c>
      <c r="E32" s="37" t="s">
        <v>29</v>
      </c>
      <c r="X32"/>
      <c r="Y32"/>
      <c r="Z32"/>
      <c r="AA32" s="5">
        <v>207.55275586</v>
      </c>
      <c r="AB32" s="5">
        <v>177.99183428</v>
      </c>
      <c r="AC32" s="5">
        <v>211.13609741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 t="s">
        <v>0</v>
      </c>
      <c r="AM32" s="5" t="s">
        <v>1</v>
      </c>
      <c r="AN32" s="5">
        <v>11</v>
      </c>
      <c r="AO32" s="5">
        <v>2</v>
      </c>
      <c r="AP32" s="5">
        <v>32</v>
      </c>
    </row>
    <row r="33" spans="1:42" s="29" customFormat="1" ht="12.75" customHeight="1">
      <c r="A33" s="41" t="s">
        <v>30</v>
      </c>
      <c r="B33" s="58">
        <f t="shared" si="3"/>
        <v>10.092425825</v>
      </c>
      <c r="C33" s="58">
        <f t="shared" si="4"/>
        <v>5.2523520729</v>
      </c>
      <c r="D33" s="58">
        <f t="shared" si="5"/>
        <v>10.679134104</v>
      </c>
      <c r="E33" s="37" t="s">
        <v>31</v>
      </c>
      <c r="X33"/>
      <c r="Y33"/>
      <c r="Z33"/>
      <c r="AA33" s="5">
        <v>36.957291281</v>
      </c>
      <c r="AB33" s="5">
        <v>17.860189103</v>
      </c>
      <c r="AC33" s="5">
        <v>39.272220458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 t="s">
        <v>0</v>
      </c>
      <c r="AM33" s="5" t="s">
        <v>1</v>
      </c>
      <c r="AN33" s="5">
        <v>11</v>
      </c>
      <c r="AO33" s="5">
        <v>2</v>
      </c>
      <c r="AP33" s="5">
        <v>33</v>
      </c>
    </row>
    <row r="34" spans="1:42" s="29" customFormat="1" ht="12.75" customHeight="1">
      <c r="A34" s="36" t="s">
        <v>149</v>
      </c>
      <c r="B34" s="58">
        <f t="shared" si="3"/>
        <v>62.033329039</v>
      </c>
      <c r="C34" s="58">
        <f t="shared" si="4"/>
        <v>42.120935526</v>
      </c>
      <c r="D34" s="58">
        <f t="shared" si="5"/>
        <v>64.447086911</v>
      </c>
      <c r="E34" s="37" t="s">
        <v>150</v>
      </c>
      <c r="X34"/>
      <c r="Y34"/>
      <c r="Z34"/>
      <c r="AA34" s="5">
        <v>100.01610953</v>
      </c>
      <c r="AB34" s="5">
        <v>101.58457969</v>
      </c>
      <c r="AC34" s="5">
        <v>99.82598135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 t="s">
        <v>0</v>
      </c>
      <c r="AM34" s="5" t="s">
        <v>1</v>
      </c>
      <c r="AN34" s="5">
        <v>11</v>
      </c>
      <c r="AO34" s="5">
        <v>2</v>
      </c>
      <c r="AP34" s="5">
        <v>34</v>
      </c>
    </row>
    <row r="35" spans="1:42" s="29" customFormat="1" ht="12.75" customHeight="1">
      <c r="A35" s="36" t="s">
        <v>151</v>
      </c>
      <c r="B35" s="58">
        <f t="shared" si="3"/>
        <v>11.025997342</v>
      </c>
      <c r="C35" s="58">
        <f t="shared" si="4"/>
        <v>4.4174344016</v>
      </c>
      <c r="D35" s="58">
        <f t="shared" si="5"/>
        <v>11.827079885</v>
      </c>
      <c r="E35" s="37" t="s">
        <v>152</v>
      </c>
      <c r="X35"/>
      <c r="Y35"/>
      <c r="Z35"/>
      <c r="AA35" s="5">
        <v>16.338046232</v>
      </c>
      <c r="AB35" s="5">
        <v>14.207051121</v>
      </c>
      <c r="AC35" s="5">
        <v>16.596363054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 t="s">
        <v>0</v>
      </c>
      <c r="AM35" s="5" t="s">
        <v>1</v>
      </c>
      <c r="AN35" s="5">
        <v>11</v>
      </c>
      <c r="AO35" s="5">
        <v>2</v>
      </c>
      <c r="AP35" s="5">
        <v>35</v>
      </c>
    </row>
    <row r="36" spans="1:42" s="63" customFormat="1" ht="26.25" customHeight="1">
      <c r="A36" s="61" t="s">
        <v>153</v>
      </c>
      <c r="B36" s="62">
        <f t="shared" si="3"/>
        <v>85.632359308</v>
      </c>
      <c r="C36" s="62">
        <f t="shared" si="4"/>
        <v>71.348154825</v>
      </c>
      <c r="D36" s="62">
        <f t="shared" si="5"/>
        <v>87.363874457</v>
      </c>
      <c r="E36" s="35" t="s">
        <v>154</v>
      </c>
      <c r="X36" s="64"/>
      <c r="Y36" s="64"/>
      <c r="Z36" s="64"/>
      <c r="AA36" s="5">
        <v>11.173757845</v>
      </c>
      <c r="AB36" s="5">
        <v>3.5699530727</v>
      </c>
      <c r="AC36" s="5">
        <v>12.095482479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 t="s">
        <v>0</v>
      </c>
      <c r="AM36" s="5" t="s">
        <v>1</v>
      </c>
      <c r="AN36" s="5">
        <v>11</v>
      </c>
      <c r="AO36" s="5">
        <v>2</v>
      </c>
      <c r="AP36" s="5">
        <v>36</v>
      </c>
    </row>
    <row r="37" spans="1:42" s="29" customFormat="1" ht="12.75" customHeight="1">
      <c r="A37" s="36" t="s">
        <v>32</v>
      </c>
      <c r="B37" s="58">
        <f t="shared" si="3"/>
        <v>103.32362129</v>
      </c>
      <c r="C37" s="58">
        <f t="shared" si="4"/>
        <v>74.388367027</v>
      </c>
      <c r="D37" s="58">
        <f t="shared" si="5"/>
        <v>106.83112017</v>
      </c>
      <c r="E37" s="37" t="s">
        <v>33</v>
      </c>
      <c r="X37"/>
      <c r="Y37"/>
      <c r="Z37"/>
      <c r="AA37" s="5">
        <v>33.419602062</v>
      </c>
      <c r="AB37" s="5">
        <v>22.329977657</v>
      </c>
      <c r="AC37" s="5">
        <v>34.763873819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 t="s">
        <v>0</v>
      </c>
      <c r="AM37" s="5" t="s">
        <v>1</v>
      </c>
      <c r="AN37" s="5">
        <v>11</v>
      </c>
      <c r="AO37" s="5">
        <v>2</v>
      </c>
      <c r="AP37" s="5">
        <v>37</v>
      </c>
    </row>
    <row r="38" spans="1:42" s="29" customFormat="1" ht="12.75" customHeight="1">
      <c r="A38" s="36" t="s">
        <v>34</v>
      </c>
      <c r="B38" s="58">
        <f t="shared" si="3"/>
        <v>107.84043101</v>
      </c>
      <c r="C38" s="58">
        <f t="shared" si="4"/>
        <v>106.7668828</v>
      </c>
      <c r="D38" s="58">
        <f t="shared" si="5"/>
        <v>107.97056531</v>
      </c>
      <c r="E38" s="37" t="s">
        <v>35</v>
      </c>
      <c r="X38"/>
      <c r="Y38"/>
      <c r="Z38"/>
      <c r="AA38" s="5">
        <v>42.086694487</v>
      </c>
      <c r="AB38" s="5">
        <v>28.344847872</v>
      </c>
      <c r="AC38" s="5">
        <v>43.752465627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 t="s">
        <v>0</v>
      </c>
      <c r="AM38" s="5" t="s">
        <v>1</v>
      </c>
      <c r="AN38" s="5">
        <v>11</v>
      </c>
      <c r="AO38" s="5">
        <v>2</v>
      </c>
      <c r="AP38" s="5">
        <v>38</v>
      </c>
    </row>
    <row r="39" spans="1:42" s="29" customFormat="1" ht="12.75" customHeight="1">
      <c r="A39" s="36" t="s">
        <v>36</v>
      </c>
      <c r="B39" s="58">
        <f t="shared" si="3"/>
        <v>234.847426</v>
      </c>
      <c r="C39" s="58">
        <f t="shared" si="4"/>
        <v>215.27731067</v>
      </c>
      <c r="D39" s="58">
        <f t="shared" si="5"/>
        <v>237.2196933</v>
      </c>
      <c r="E39" s="37" t="s">
        <v>37</v>
      </c>
      <c r="X39"/>
      <c r="Y39"/>
      <c r="Z39"/>
      <c r="AA39" s="5">
        <v>104.80976764</v>
      </c>
      <c r="AB39" s="5">
        <v>105.4500171</v>
      </c>
      <c r="AC39" s="5">
        <v>104.73215732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 t="s">
        <v>0</v>
      </c>
      <c r="AM39" s="5" t="s">
        <v>1</v>
      </c>
      <c r="AN39" s="5">
        <v>11</v>
      </c>
      <c r="AO39" s="5">
        <v>2</v>
      </c>
      <c r="AP39" s="5">
        <v>39</v>
      </c>
    </row>
    <row r="40" spans="1:42" s="29" customFormat="1" ht="12.75" customHeight="1">
      <c r="A40" s="36" t="s">
        <v>155</v>
      </c>
      <c r="B40" s="58">
        <f t="shared" si="3"/>
        <v>71.114996231</v>
      </c>
      <c r="C40" s="58">
        <f t="shared" si="4"/>
        <v>87.467917573</v>
      </c>
      <c r="D40" s="58">
        <f t="shared" si="5"/>
        <v>69.132713559</v>
      </c>
      <c r="E40" s="37" t="s">
        <v>156</v>
      </c>
      <c r="X40"/>
      <c r="Y40"/>
      <c r="Z40"/>
      <c r="AA40" s="5">
        <v>50.908967208</v>
      </c>
      <c r="AB40" s="5">
        <v>57.285772612</v>
      </c>
      <c r="AC40" s="5">
        <v>50.135978053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 t="s">
        <v>0</v>
      </c>
      <c r="AM40" s="5" t="s">
        <v>1</v>
      </c>
      <c r="AN40" s="5">
        <v>11</v>
      </c>
      <c r="AO40" s="5">
        <v>2</v>
      </c>
      <c r="AP40" s="5">
        <v>40</v>
      </c>
    </row>
    <row r="41" spans="1:42" s="29" customFormat="1" ht="12.75" customHeight="1">
      <c r="A41" s="36" t="s">
        <v>157</v>
      </c>
      <c r="B41" s="58">
        <f t="shared" si="3"/>
        <v>147.49784466</v>
      </c>
      <c r="C41" s="58">
        <f t="shared" si="4"/>
        <v>167.30923625</v>
      </c>
      <c r="D41" s="58">
        <f t="shared" si="5"/>
        <v>145.09633013</v>
      </c>
      <c r="E41" s="37" t="s">
        <v>158</v>
      </c>
      <c r="X41"/>
      <c r="Y41"/>
      <c r="Z41"/>
      <c r="AA41" s="5">
        <v>43.759586856</v>
      </c>
      <c r="AB41" s="5">
        <v>29.483017127</v>
      </c>
      <c r="AC41" s="5">
        <v>45.490176528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 t="s">
        <v>0</v>
      </c>
      <c r="AM41" s="5" t="s">
        <v>1</v>
      </c>
      <c r="AN41" s="5">
        <v>11</v>
      </c>
      <c r="AO41" s="5">
        <v>2</v>
      </c>
      <c r="AP41" s="5">
        <v>41</v>
      </c>
    </row>
    <row r="42" spans="1:42" s="29" customFormat="1" ht="12.75" customHeight="1">
      <c r="A42" s="36" t="s">
        <v>159</v>
      </c>
      <c r="B42" s="58">
        <f t="shared" si="3"/>
        <v>38.400740713</v>
      </c>
      <c r="C42" s="58">
        <f t="shared" si="4"/>
        <v>28.056169323</v>
      </c>
      <c r="D42" s="58">
        <f t="shared" si="5"/>
        <v>39.654697984</v>
      </c>
      <c r="E42" s="37" t="s">
        <v>160</v>
      </c>
      <c r="X42"/>
      <c r="Y42"/>
      <c r="Z42"/>
      <c r="AA42" s="5">
        <v>20.005303269</v>
      </c>
      <c r="AB42" s="5">
        <v>22.474505405</v>
      </c>
      <c r="AC42" s="5">
        <v>19.705989373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 t="s">
        <v>0</v>
      </c>
      <c r="AM42" s="5" t="s">
        <v>1</v>
      </c>
      <c r="AN42" s="5">
        <v>11</v>
      </c>
      <c r="AO42" s="5">
        <v>2</v>
      </c>
      <c r="AP42" s="5">
        <v>42</v>
      </c>
    </row>
    <row r="43" spans="1:42" s="29" customFormat="1" ht="12.75" customHeight="1">
      <c r="A43" s="36" t="s">
        <v>161</v>
      </c>
      <c r="B43" s="58">
        <f t="shared" si="3"/>
        <v>207.55275586</v>
      </c>
      <c r="C43" s="58">
        <f t="shared" si="4"/>
        <v>177.99183428</v>
      </c>
      <c r="D43" s="58">
        <f t="shared" si="5"/>
        <v>211.13609741</v>
      </c>
      <c r="E43" s="37" t="s">
        <v>162</v>
      </c>
      <c r="X43"/>
      <c r="Y43"/>
      <c r="Z43"/>
      <c r="AA43" s="5">
        <v>8.9896986109</v>
      </c>
      <c r="AB43" s="5">
        <v>4.6961611472</v>
      </c>
      <c r="AC43" s="5">
        <v>9.5101563773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 t="s">
        <v>0</v>
      </c>
      <c r="AM43" s="5" t="s">
        <v>1</v>
      </c>
      <c r="AN43" s="5">
        <v>11</v>
      </c>
      <c r="AO43" s="5">
        <v>2</v>
      </c>
      <c r="AP43" s="5">
        <v>43</v>
      </c>
    </row>
    <row r="44" spans="1:42" s="29" customFormat="1" ht="12.75" customHeight="1">
      <c r="A44" s="36" t="s">
        <v>163</v>
      </c>
      <c r="B44" s="58">
        <f t="shared" si="3"/>
        <v>36.957291281</v>
      </c>
      <c r="C44" s="58">
        <f t="shared" si="4"/>
        <v>17.860189103</v>
      </c>
      <c r="D44" s="58">
        <f t="shared" si="5"/>
        <v>39.272220458</v>
      </c>
      <c r="E44" s="37" t="s">
        <v>164</v>
      </c>
      <c r="X44"/>
      <c r="Y44"/>
      <c r="Z44"/>
      <c r="AA44" s="5">
        <v>7959828</v>
      </c>
      <c r="AB44" s="5">
        <v>1591966</v>
      </c>
      <c r="AC44" s="5">
        <v>1591966</v>
      </c>
      <c r="AD44" s="5">
        <v>1591966</v>
      </c>
      <c r="AE44" s="5">
        <v>1591966</v>
      </c>
      <c r="AF44" s="5">
        <v>1591964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 t="s">
        <v>0</v>
      </c>
      <c r="AM44" s="5" t="s">
        <v>38</v>
      </c>
      <c r="AN44" s="5">
        <v>11</v>
      </c>
      <c r="AO44" s="5">
        <v>1</v>
      </c>
      <c r="AP44" s="5">
        <v>1</v>
      </c>
    </row>
    <row r="45" spans="1:42" s="29" customFormat="1" ht="12.75" customHeight="1">
      <c r="A45" s="36" t="s">
        <v>165</v>
      </c>
      <c r="B45" s="58">
        <f t="shared" si="3"/>
        <v>100.01610953</v>
      </c>
      <c r="C45" s="58">
        <f t="shared" si="4"/>
        <v>101.58457969</v>
      </c>
      <c r="D45" s="58">
        <f t="shared" si="5"/>
        <v>99.82598135</v>
      </c>
      <c r="E45" s="37" t="s">
        <v>166</v>
      </c>
      <c r="X45"/>
      <c r="Y45"/>
      <c r="Z45"/>
      <c r="AA45" s="5">
        <v>3.2891617677</v>
      </c>
      <c r="AB45" s="5">
        <v>1.8918278723</v>
      </c>
      <c r="AC45" s="5">
        <v>2.8302665014</v>
      </c>
      <c r="AD45" s="5">
        <v>3.5006705647</v>
      </c>
      <c r="AE45" s="5">
        <v>3.9526610758</v>
      </c>
      <c r="AF45" s="5">
        <v>4.2703840571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 t="s">
        <v>0</v>
      </c>
      <c r="AM45" s="5" t="s">
        <v>38</v>
      </c>
      <c r="AN45" s="5">
        <v>11</v>
      </c>
      <c r="AO45" s="5">
        <v>1</v>
      </c>
      <c r="AP45" s="5">
        <v>2</v>
      </c>
    </row>
    <row r="46" spans="1:42" s="29" customFormat="1" ht="12.75" customHeight="1">
      <c r="A46" s="36" t="s">
        <v>167</v>
      </c>
      <c r="B46" s="58">
        <f t="shared" si="3"/>
        <v>16.338046232</v>
      </c>
      <c r="C46" s="58">
        <f t="shared" si="4"/>
        <v>14.207051121</v>
      </c>
      <c r="D46" s="58">
        <f t="shared" si="5"/>
        <v>16.596363054</v>
      </c>
      <c r="E46" s="37" t="s">
        <v>168</v>
      </c>
      <c r="X46"/>
      <c r="Y46"/>
      <c r="Z46"/>
      <c r="AA46" s="5">
        <v>2.5877791381</v>
      </c>
      <c r="AB46" s="5">
        <v>1.6758030508</v>
      </c>
      <c r="AC46" s="5">
        <v>2.2391465318</v>
      </c>
      <c r="AD46" s="5">
        <v>2.6442100417</v>
      </c>
      <c r="AE46" s="5">
        <v>3.027767477</v>
      </c>
      <c r="AF46" s="5">
        <v>3.351969549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 t="s">
        <v>0</v>
      </c>
      <c r="AM46" s="5" t="s">
        <v>38</v>
      </c>
      <c r="AN46" s="5">
        <v>11</v>
      </c>
      <c r="AO46" s="5">
        <v>1</v>
      </c>
      <c r="AP46" s="5">
        <v>3</v>
      </c>
    </row>
    <row r="47" spans="1:42" s="29" customFormat="1" ht="12.75" customHeight="1">
      <c r="A47" s="36" t="s">
        <v>169</v>
      </c>
      <c r="B47" s="58">
        <f t="shared" si="3"/>
        <v>11.173757845</v>
      </c>
      <c r="C47" s="58">
        <f t="shared" si="4"/>
        <v>3.5699530727</v>
      </c>
      <c r="D47" s="58">
        <f t="shared" si="5"/>
        <v>12.095482479</v>
      </c>
      <c r="E47" s="37" t="s">
        <v>170</v>
      </c>
      <c r="X47"/>
      <c r="Y47"/>
      <c r="Z47"/>
      <c r="AA47" s="5">
        <v>1.4881909073</v>
      </c>
      <c r="AB47" s="5">
        <v>0.5414961994</v>
      </c>
      <c r="AC47" s="5">
        <v>1.1137262741</v>
      </c>
      <c r="AD47" s="5">
        <v>1.5833592757</v>
      </c>
      <c r="AE47" s="5">
        <v>1.9169891675</v>
      </c>
      <c r="AF47" s="5">
        <v>2.2853846213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 t="s">
        <v>0</v>
      </c>
      <c r="AM47" s="5" t="s">
        <v>38</v>
      </c>
      <c r="AN47" s="5">
        <v>11</v>
      </c>
      <c r="AO47" s="5">
        <v>1</v>
      </c>
      <c r="AP47" s="5">
        <v>4</v>
      </c>
    </row>
    <row r="48" spans="1:42" s="29" customFormat="1" ht="12.75" customHeight="1">
      <c r="A48" s="36" t="s">
        <v>171</v>
      </c>
      <c r="B48" s="58">
        <f t="shared" si="3"/>
        <v>33.419602062</v>
      </c>
      <c r="C48" s="58">
        <f t="shared" si="4"/>
        <v>22.329977657</v>
      </c>
      <c r="D48" s="58">
        <f t="shared" si="5"/>
        <v>34.763873819</v>
      </c>
      <c r="E48" s="37" t="s">
        <v>172</v>
      </c>
      <c r="X48"/>
      <c r="Y48"/>
      <c r="Z48"/>
      <c r="AA48" s="5">
        <v>1.6801096542</v>
      </c>
      <c r="AB48" s="5">
        <v>1.0609617206</v>
      </c>
      <c r="AC48" s="5">
        <v>1.2921203499</v>
      </c>
      <c r="AD48" s="5">
        <v>1.6425228319</v>
      </c>
      <c r="AE48" s="5">
        <v>1.9753329232</v>
      </c>
      <c r="AF48" s="5">
        <v>2.429611387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 t="s">
        <v>0</v>
      </c>
      <c r="AM48" s="5" t="s">
        <v>38</v>
      </c>
      <c r="AN48" s="5">
        <v>11</v>
      </c>
      <c r="AO48" s="5">
        <v>1</v>
      </c>
      <c r="AP48" s="5">
        <v>5</v>
      </c>
    </row>
    <row r="49" spans="1:42" s="29" customFormat="1" ht="12.75" customHeight="1">
      <c r="A49" s="36" t="s">
        <v>173</v>
      </c>
      <c r="B49" s="58">
        <f t="shared" si="3"/>
        <v>42.086694487</v>
      </c>
      <c r="C49" s="58">
        <f t="shared" si="4"/>
        <v>28.344847872</v>
      </c>
      <c r="D49" s="58">
        <f t="shared" si="5"/>
        <v>43.752465627</v>
      </c>
      <c r="E49" s="37" t="s">
        <v>174</v>
      </c>
      <c r="X49"/>
      <c r="Y49"/>
      <c r="Z49"/>
      <c r="AA49" s="5">
        <v>84.584038932</v>
      </c>
      <c r="AB49" s="5">
        <v>74.401484586</v>
      </c>
      <c r="AC49" s="5">
        <v>79.613211724</v>
      </c>
      <c r="AD49" s="5">
        <v>84.829646066</v>
      </c>
      <c r="AE49" s="5">
        <v>89.869920964</v>
      </c>
      <c r="AF49" s="5">
        <v>94.205943407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 t="s">
        <v>0</v>
      </c>
      <c r="AM49" s="5" t="s">
        <v>38</v>
      </c>
      <c r="AN49" s="5">
        <v>11</v>
      </c>
      <c r="AO49" s="5">
        <v>1</v>
      </c>
      <c r="AP49" s="5">
        <v>6</v>
      </c>
    </row>
    <row r="50" spans="1:42" s="29" customFormat="1" ht="12.75" customHeight="1">
      <c r="A50" s="36" t="s">
        <v>175</v>
      </c>
      <c r="B50" s="58">
        <f t="shared" si="3"/>
        <v>104.80976764</v>
      </c>
      <c r="C50" s="58">
        <f t="shared" si="4"/>
        <v>105.4500171</v>
      </c>
      <c r="D50" s="58">
        <f t="shared" si="5"/>
        <v>104.73215732</v>
      </c>
      <c r="E50" s="37" t="s">
        <v>176</v>
      </c>
      <c r="X50"/>
      <c r="Y50"/>
      <c r="Z50"/>
      <c r="AA50" s="5">
        <v>3.866223724</v>
      </c>
      <c r="AB50" s="5">
        <v>6.4973213161</v>
      </c>
      <c r="AC50" s="5">
        <v>5.4517634582</v>
      </c>
      <c r="AD50" s="5">
        <v>3.6693396273</v>
      </c>
      <c r="AE50" s="5">
        <v>2.3280590915</v>
      </c>
      <c r="AF50" s="5">
        <v>1.3846320094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 t="s">
        <v>0</v>
      </c>
      <c r="AM50" s="5" t="s">
        <v>38</v>
      </c>
      <c r="AN50" s="5">
        <v>11</v>
      </c>
      <c r="AO50" s="5">
        <v>1</v>
      </c>
      <c r="AP50" s="5">
        <v>7</v>
      </c>
    </row>
    <row r="51" spans="1:39" s="29" customFormat="1" ht="12.75" customHeight="1">
      <c r="A51" s="36" t="s">
        <v>177</v>
      </c>
      <c r="B51" s="58">
        <f t="shared" si="3"/>
        <v>50.908967208</v>
      </c>
      <c r="C51" s="58">
        <f t="shared" si="4"/>
        <v>57.285772612</v>
      </c>
      <c r="D51" s="58">
        <f t="shared" si="5"/>
        <v>50.135978053</v>
      </c>
      <c r="E51" s="37" t="s">
        <v>178</v>
      </c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pans="1:39" s="29" customFormat="1" ht="12.75" customHeight="1">
      <c r="A52" s="36" t="s">
        <v>179</v>
      </c>
      <c r="B52" s="58">
        <f t="shared" si="3"/>
        <v>43.759586856</v>
      </c>
      <c r="C52" s="58">
        <f t="shared" si="4"/>
        <v>29.483017127</v>
      </c>
      <c r="D52" s="58">
        <f t="shared" si="5"/>
        <v>45.490176528</v>
      </c>
      <c r="E52" s="37" t="s">
        <v>180</v>
      </c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</row>
    <row r="53" spans="1:5" s="29" customFormat="1" ht="12.75" customHeight="1">
      <c r="A53" s="36" t="s">
        <v>181</v>
      </c>
      <c r="B53" s="58">
        <f t="shared" si="3"/>
        <v>20.005303269</v>
      </c>
      <c r="C53" s="58">
        <f t="shared" si="4"/>
        <v>22.474505405</v>
      </c>
      <c r="D53" s="58">
        <f t="shared" si="5"/>
        <v>19.705989373</v>
      </c>
      <c r="E53" s="65" t="s">
        <v>182</v>
      </c>
    </row>
    <row r="54" spans="1:5" s="29" customFormat="1" ht="12.75" customHeight="1">
      <c r="A54" s="36" t="s">
        <v>183</v>
      </c>
      <c r="B54" s="58">
        <f t="shared" si="3"/>
        <v>8.9896986109</v>
      </c>
      <c r="C54" s="58">
        <f t="shared" si="4"/>
        <v>4.6961611472</v>
      </c>
      <c r="D54" s="58">
        <f t="shared" si="5"/>
        <v>9.5101563773</v>
      </c>
      <c r="E54" s="65" t="s">
        <v>184</v>
      </c>
    </row>
    <row r="55" spans="1:5" s="29" customFormat="1" ht="4.5" customHeight="1" thickBot="1">
      <c r="A55" s="66"/>
      <c r="B55" s="44"/>
      <c r="C55" s="45"/>
      <c r="D55" s="45"/>
      <c r="E55" s="46"/>
    </row>
    <row r="56" spans="1:4" s="29" customFormat="1" ht="13.5" thickTop="1">
      <c r="A56" s="47"/>
      <c r="C56" s="48"/>
      <c r="D56" s="48"/>
    </row>
    <row r="57" spans="1:4" s="29" customFormat="1" ht="12.75">
      <c r="A57" s="47"/>
      <c r="C57" s="48"/>
      <c r="D57" s="48"/>
    </row>
    <row r="58" spans="1:4" s="29" customFormat="1" ht="12.75">
      <c r="A58" s="47"/>
      <c r="C58" s="48"/>
      <c r="D58" s="48"/>
    </row>
    <row r="59" spans="1:4" s="29" customFormat="1" ht="12.75">
      <c r="A59" s="47"/>
      <c r="C59" s="48"/>
      <c r="D59" s="48"/>
    </row>
    <row r="60" spans="1:4" s="29" customFormat="1" ht="12.75">
      <c r="A60" s="47"/>
      <c r="C60" s="48"/>
      <c r="D60" s="48"/>
    </row>
    <row r="61" spans="1:4" s="29" customFormat="1" ht="12.75">
      <c r="A61" s="47"/>
      <c r="C61" s="48"/>
      <c r="D61" s="48"/>
    </row>
    <row r="62" spans="1:4" s="29" customFormat="1" ht="12.75">
      <c r="A62" s="47"/>
      <c r="C62" s="48"/>
      <c r="D62" s="48"/>
    </row>
    <row r="63" spans="1:4" s="29" customFormat="1" ht="12.75">
      <c r="A63" s="47"/>
      <c r="C63" s="48"/>
      <c r="D63" s="48"/>
    </row>
    <row r="64" spans="1:4" s="29" customFormat="1" ht="12.75">
      <c r="A64" s="47"/>
      <c r="C64" s="48"/>
      <c r="D64" s="48"/>
    </row>
    <row r="65" spans="1:4" s="29" customFormat="1" ht="12.75">
      <c r="A65" s="47"/>
      <c r="C65" s="48"/>
      <c r="D65" s="48"/>
    </row>
    <row r="66" spans="1:4" s="29" customFormat="1" ht="12.75">
      <c r="A66" s="47"/>
      <c r="C66" s="48"/>
      <c r="D66" s="48"/>
    </row>
    <row r="67" spans="1:4" s="29" customFormat="1" ht="12.75">
      <c r="A67" s="47"/>
      <c r="C67" s="48"/>
      <c r="D67" s="48"/>
    </row>
    <row r="68" spans="1:4" s="29" customFormat="1" ht="12.75">
      <c r="A68" s="47"/>
      <c r="C68" s="48"/>
      <c r="D68" s="48"/>
    </row>
    <row r="69" spans="1:4" s="29" customFormat="1" ht="12.75">
      <c r="A69" s="47"/>
      <c r="C69" s="48"/>
      <c r="D69" s="48"/>
    </row>
    <row r="70" spans="1:4" s="29" customFormat="1" ht="12.75">
      <c r="A70" s="47"/>
      <c r="C70" s="48"/>
      <c r="D70" s="48"/>
    </row>
    <row r="71" spans="1:4" s="29" customFormat="1" ht="12.75">
      <c r="A71" s="47"/>
      <c r="C71" s="48"/>
      <c r="D71" s="48"/>
    </row>
    <row r="72" spans="1:4" s="29" customFormat="1" ht="12.75">
      <c r="A72" s="47"/>
      <c r="C72" s="48"/>
      <c r="D72" s="48"/>
    </row>
    <row r="73" spans="1:4" s="29" customFormat="1" ht="12.75">
      <c r="A73" s="47"/>
      <c r="C73" s="48"/>
      <c r="D73" s="48"/>
    </row>
    <row r="74" spans="1:4" s="29" customFormat="1" ht="12.75">
      <c r="A74" s="47"/>
      <c r="C74" s="48"/>
      <c r="D74" s="48"/>
    </row>
    <row r="75" spans="1:4" s="29" customFormat="1" ht="12.75">
      <c r="A75" s="47"/>
      <c r="C75" s="48"/>
      <c r="D75" s="48"/>
    </row>
    <row r="76" spans="1:4" s="29" customFormat="1" ht="12.75">
      <c r="A76" s="47"/>
      <c r="C76" s="48"/>
      <c r="D76" s="48"/>
    </row>
    <row r="77" spans="1:4" s="29" customFormat="1" ht="12.75">
      <c r="A77" s="47"/>
      <c r="C77" s="48"/>
      <c r="D77" s="48"/>
    </row>
    <row r="78" spans="1:4" s="29" customFormat="1" ht="12.75">
      <c r="A78" s="47"/>
      <c r="C78" s="48"/>
      <c r="D78" s="48"/>
    </row>
    <row r="79" spans="1:4" s="29" customFormat="1" ht="12.75">
      <c r="A79" s="47"/>
      <c r="C79" s="48"/>
      <c r="D79" s="48"/>
    </row>
    <row r="80" spans="1:4" s="29" customFormat="1" ht="12.75">
      <c r="A80" s="47"/>
      <c r="C80" s="48"/>
      <c r="D80" s="48"/>
    </row>
    <row r="81" spans="1:4" s="29" customFormat="1" ht="12.75">
      <c r="A81" s="47"/>
      <c r="C81" s="48"/>
      <c r="D81" s="48"/>
    </row>
    <row r="82" spans="1:4" s="29" customFormat="1" ht="12.75">
      <c r="A82" s="47"/>
      <c r="C82" s="48"/>
      <c r="D82" s="48"/>
    </row>
    <row r="83" spans="1:4" s="29" customFormat="1" ht="12.75">
      <c r="A83" s="47"/>
      <c r="C83" s="48"/>
      <c r="D83" s="48"/>
    </row>
    <row r="84" spans="1:4" s="29" customFormat="1" ht="12.75">
      <c r="A84" s="47"/>
      <c r="C84" s="48"/>
      <c r="D84" s="48"/>
    </row>
  </sheetData>
  <sheetProtection/>
  <mergeCells count="1">
    <mergeCell ref="A3:E3"/>
  </mergeCells>
  <printOptions/>
  <pageMargins left="0.7086614173228347" right="0.7086614173228347" top="0.2755905511811024" bottom="1.535433070866142" header="0" footer="1.1023622047244095"/>
  <pageSetup horizontalDpi="600" verticalDpi="600" orientation="portrait" pageOrder="overThenDown" paperSize="9" r:id="rId1"/>
  <headerFooter alignWithMargins="0">
    <oddFooter>&amp;C&amp;"細明體,標準"&amp;11－&amp;"CG Times (W1),標準"&amp;P+101&amp;"細明體,標準"－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2012-10-09T08:58:04Z</dcterms:created>
  <dcterms:modified xsi:type="dcterms:W3CDTF">2012-10-09T08:58:08Z</dcterms:modified>
  <cp:category/>
  <cp:version/>
  <cp:contentType/>
  <cp:contentStatus/>
</cp:coreProperties>
</file>