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收支簡明" sheetId="1" r:id="rId1"/>
  </sheets>
  <definedNames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'收支簡明'!$A$1:$E$26</definedName>
  </definedNames>
  <calcPr fullCalcOnLoad="1"/>
</workbook>
</file>

<file path=xl/sharedStrings.xml><?xml version="1.0" encoding="utf-8"?>
<sst xmlns="http://schemas.openxmlformats.org/spreadsheetml/2006/main" count="23" uniqueCount="18">
  <si>
    <t>中央政府總預算</t>
  </si>
  <si>
    <t>項              目</t>
  </si>
  <si>
    <t>本年度預算數</t>
  </si>
  <si>
    <t>上年度預算數</t>
  </si>
  <si>
    <t>收支簡明比較分析表</t>
  </si>
  <si>
    <t>單位：新臺幣千元</t>
  </si>
  <si>
    <t>一、收入合計</t>
  </si>
  <si>
    <t xml:space="preserve">    (一)歲入</t>
  </si>
  <si>
    <t xml:space="preserve">    (二)債務之舉借</t>
  </si>
  <si>
    <t>二、支出合計</t>
  </si>
  <si>
    <t xml:space="preserve">    (一)歲出</t>
  </si>
  <si>
    <t xml:space="preserve">    (二)債務之償還</t>
  </si>
  <si>
    <r>
      <t xml:space="preserve">    (三)預計移用以前年度歲計賸餘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調節因應數      　 </t>
    </r>
  </si>
  <si>
    <t>本年度與上年度
比　　　　　較</t>
  </si>
  <si>
    <t>前年度決算數</t>
  </si>
  <si>
    <t>-</t>
  </si>
  <si>
    <t>三、收支賸餘</t>
  </si>
  <si>
    <t xml:space="preserve">       中華民國98年度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</si>
</sst>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  <numFmt numFmtId="237" formatCode="#,##0."/>
  </numFmts>
  <fonts count="1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b/>
      <sz val="1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6" applyNumberFormat="1" applyFont="1" applyFill="1" applyAlignment="1">
      <alignment vertical="center"/>
      <protection/>
    </xf>
    <xf numFmtId="0" fontId="10" fillId="0" borderId="0" xfId="15" applyFont="1" applyFill="1" applyAlignment="1">
      <alignment vertical="center"/>
      <protection/>
    </xf>
    <xf numFmtId="0" fontId="7" fillId="0" borderId="0" xfId="16" applyNumberFormat="1" applyFont="1" applyFill="1" applyAlignment="1">
      <alignment horizontal="left" vertical="center"/>
      <protection/>
    </xf>
    <xf numFmtId="0" fontId="5" fillId="0" borderId="0" xfId="16" applyNumberFormat="1" applyFont="1" applyFill="1" applyAlignment="1">
      <alignment vertical="center"/>
      <protection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5" fillId="0" borderId="2" xfId="16" applyNumberFormat="1" applyFont="1" applyFill="1" applyBorder="1" applyAlignment="1">
      <alignment horizontal="center" vertical="center"/>
      <protection/>
    </xf>
    <xf numFmtId="195" fontId="12" fillId="0" borderId="3" xfId="16" applyNumberFormat="1" applyFont="1" applyFill="1" applyBorder="1" applyAlignment="1">
      <alignment vertical="center"/>
      <protection/>
    </xf>
    <xf numFmtId="195" fontId="0" fillId="0" borderId="0" xfId="16" applyNumberFormat="1" applyFont="1" applyFill="1" applyAlignment="1">
      <alignment vertical="center"/>
      <protection/>
    </xf>
    <xf numFmtId="195" fontId="12" fillId="0" borderId="4" xfId="16" applyNumberFormat="1" applyFont="1" applyFill="1" applyBorder="1" applyAlignment="1">
      <alignment vertical="center"/>
      <protection/>
    </xf>
    <xf numFmtId="0" fontId="2" fillId="0" borderId="5" xfId="16" applyNumberFormat="1" applyFont="1" applyFill="1" applyBorder="1" applyAlignment="1">
      <alignment horizontal="left" vertical="center" wrapText="1"/>
      <protection/>
    </xf>
    <xf numFmtId="177" fontId="0" fillId="0" borderId="4" xfId="16" applyNumberFormat="1" applyFont="1" applyFill="1" applyBorder="1" applyAlignment="1">
      <alignment horizontal="right" vertical="center"/>
      <protection/>
    </xf>
    <xf numFmtId="0" fontId="2" fillId="0" borderId="6" xfId="16" applyNumberFormat="1" applyFont="1" applyFill="1" applyBorder="1" applyAlignment="1">
      <alignment horizontal="left" vertical="center" wrapText="1"/>
      <protection/>
    </xf>
    <xf numFmtId="177" fontId="0" fillId="0" borderId="7" xfId="16" applyNumberFormat="1" applyFont="1" applyFill="1" applyBorder="1" applyAlignment="1">
      <alignment horizontal="right" vertical="center"/>
      <protection/>
    </xf>
    <xf numFmtId="0" fontId="0" fillId="0" borderId="0" xfId="16" applyNumberFormat="1" applyFont="1" applyFill="1" applyAlignment="1">
      <alignment horizontal="left" vertical="center"/>
      <protection/>
    </xf>
    <xf numFmtId="0" fontId="13" fillId="0" borderId="0" xfId="16" applyNumberFormat="1" applyFont="1" applyFill="1" applyAlignment="1">
      <alignment horizontal="right" vertical="center"/>
      <protection/>
    </xf>
    <xf numFmtId="0" fontId="0" fillId="0" borderId="0" xfId="16" applyNumberFormat="1" applyFont="1" applyFill="1" applyAlignment="1">
      <alignment vertical="center"/>
      <protection/>
    </xf>
    <xf numFmtId="177" fontId="0" fillId="0" borderId="4" xfId="16" applyNumberFormat="1" applyFont="1" applyFill="1" applyBorder="1" applyAlignment="1">
      <alignment horizontal="right" vertical="center"/>
      <protection/>
    </xf>
    <xf numFmtId="0" fontId="0" fillId="0" borderId="8" xfId="16" applyNumberFormat="1" applyFont="1" applyFill="1" applyBorder="1" applyAlignment="1">
      <alignment horizontal="left" vertical="center"/>
      <protection/>
    </xf>
    <xf numFmtId="0" fontId="0" fillId="0" borderId="5" xfId="16" applyNumberFormat="1" applyFont="1" applyFill="1" applyBorder="1" applyAlignment="1">
      <alignment horizontal="left" vertical="center"/>
      <protection/>
    </xf>
    <xf numFmtId="0" fontId="0" fillId="0" borderId="5" xfId="16" applyNumberFormat="1" applyFont="1" applyFill="1" applyBorder="1" applyAlignment="1">
      <alignment horizontal="left" vertical="center" wrapText="1"/>
      <protection/>
    </xf>
    <xf numFmtId="0" fontId="0" fillId="0" borderId="5" xfId="16" applyNumberFormat="1" applyFont="1" applyFill="1" applyBorder="1" applyAlignment="1">
      <alignment horizontal="justify" vertical="center" wrapText="1"/>
      <protection/>
    </xf>
    <xf numFmtId="0" fontId="5" fillId="0" borderId="9" xfId="16" applyNumberFormat="1" applyFont="1" applyFill="1" applyBorder="1" applyAlignment="1">
      <alignment horizontal="center" vertical="center" wrapText="1"/>
      <protection/>
    </xf>
    <xf numFmtId="0" fontId="5" fillId="0" borderId="0" xfId="16" applyNumberFormat="1" applyFont="1" applyFill="1" applyBorder="1" applyAlignment="1">
      <alignment horizontal="left" vertical="center"/>
      <protection/>
    </xf>
    <xf numFmtId="177" fontId="12" fillId="0" borderId="10" xfId="16" applyNumberFormat="1" applyFont="1" applyFill="1" applyBorder="1" applyAlignment="1">
      <alignment vertical="center"/>
      <protection/>
    </xf>
    <xf numFmtId="177" fontId="12" fillId="0" borderId="0" xfId="16" applyNumberFormat="1" applyFont="1" applyFill="1" applyBorder="1" applyAlignment="1">
      <alignment vertical="center"/>
      <protection/>
    </xf>
    <xf numFmtId="0" fontId="0" fillId="0" borderId="11" xfId="16" applyNumberFormat="1" applyFont="1" applyFill="1" applyBorder="1" applyAlignment="1">
      <alignment vertical="center"/>
      <protection/>
    </xf>
    <xf numFmtId="49" fontId="12" fillId="0" borderId="4" xfId="16" applyNumberFormat="1" applyFont="1" applyFill="1" applyBorder="1" applyAlignment="1">
      <alignment horizontal="right" vertical="center"/>
      <protection/>
    </xf>
    <xf numFmtId="195" fontId="0" fillId="0" borderId="0" xfId="16" applyNumberFormat="1" applyFont="1" applyFill="1" applyAlignment="1">
      <alignment horizontal="left" vertical="center"/>
      <protection/>
    </xf>
    <xf numFmtId="49" fontId="12" fillId="0" borderId="12" xfId="16" applyNumberFormat="1" applyFont="1" applyFill="1" applyBorder="1" applyAlignment="1">
      <alignment horizontal="righ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6" fillId="0" borderId="0" xfId="15" applyFont="1" applyFill="1" applyAlignment="1">
      <alignment horizontal="center" vertical="center"/>
      <protection/>
    </xf>
    <xf numFmtId="0" fontId="5" fillId="0" borderId="11" xfId="16" applyNumberFormat="1" applyFont="1" applyFill="1" applyBorder="1" applyAlignment="1">
      <alignment horizontal="left" vertical="center"/>
      <protection/>
    </xf>
  </cellXfs>
  <cellStyles count="10">
    <cellStyle name="Normal" xfId="0"/>
    <cellStyle name="一般_重要經濟指標" xfId="15"/>
    <cellStyle name="一般_縣市收支估計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27"/>
  <sheetViews>
    <sheetView tabSelected="1" view="pageBreakPreview" zoomScaleNormal="75" zoomScaleSheetLayoutView="100" workbookViewId="0" topLeftCell="A1">
      <selection activeCell="B8" sqref="B8"/>
    </sheetView>
  </sheetViews>
  <sheetFormatPr defaultColWidth="9.00390625" defaultRowHeight="31.5" customHeight="1"/>
  <cols>
    <col min="1" max="1" width="32.625" style="1" customWidth="1"/>
    <col min="2" max="4" width="15.875" style="14" customWidth="1"/>
    <col min="5" max="5" width="15.875" style="1" customWidth="1"/>
    <col min="6" max="16384" width="9.75390625" style="1" customWidth="1"/>
  </cols>
  <sheetData>
    <row r="1" spans="1:5" ht="25.5" customHeight="1">
      <c r="A1" s="30" t="s">
        <v>0</v>
      </c>
      <c r="B1" s="30"/>
      <c r="C1" s="30"/>
      <c r="D1" s="30"/>
      <c r="E1" s="30"/>
    </row>
    <row r="2" spans="1:5" ht="25.5" customHeight="1">
      <c r="A2" s="31" t="s">
        <v>4</v>
      </c>
      <c r="B2" s="31"/>
      <c r="C2" s="31"/>
      <c r="D2" s="31"/>
      <c r="E2" s="31"/>
    </row>
    <row r="3" spans="1:5" ht="12" customHeight="1">
      <c r="A3" s="2"/>
      <c r="B3" s="3"/>
      <c r="C3" s="3"/>
      <c r="D3" s="3"/>
      <c r="E3" s="4"/>
    </row>
    <row r="4" spans="2:5" s="4" customFormat="1" ht="18" customHeight="1">
      <c r="B4" s="32" t="s">
        <v>17</v>
      </c>
      <c r="C4" s="32"/>
      <c r="D4" s="23"/>
      <c r="E4" s="15" t="s">
        <v>5</v>
      </c>
    </row>
    <row r="5" spans="1:5" ht="39" customHeight="1">
      <c r="A5" s="5" t="s">
        <v>1</v>
      </c>
      <c r="B5" s="6" t="s">
        <v>2</v>
      </c>
      <c r="C5" s="6" t="s">
        <v>3</v>
      </c>
      <c r="D5" s="6" t="s">
        <v>14</v>
      </c>
      <c r="E5" s="22" t="s">
        <v>13</v>
      </c>
    </row>
    <row r="6" spans="1:7" ht="39" customHeight="1">
      <c r="A6" s="18" t="s">
        <v>6</v>
      </c>
      <c r="B6" s="7">
        <f>SUM(B7:B9)</f>
        <v>1894988997</v>
      </c>
      <c r="C6" s="7">
        <f>SUM(C7:C9)</f>
        <v>1776717426</v>
      </c>
      <c r="D6" s="7">
        <f>SUM(D7:D9)</f>
        <v>1635461617.45897</v>
      </c>
      <c r="E6" s="24">
        <f aca="true" t="shared" si="0" ref="E6:E11">+B6-C6</f>
        <v>118271571</v>
      </c>
      <c r="F6" s="8"/>
      <c r="G6" s="8"/>
    </row>
    <row r="7" spans="1:5" ht="39" customHeight="1">
      <c r="A7" s="19" t="s">
        <v>7</v>
      </c>
      <c r="B7" s="9">
        <v>1705207932</v>
      </c>
      <c r="C7" s="9">
        <v>1620297289</v>
      </c>
      <c r="D7" s="9">
        <v>1635461617.45897</v>
      </c>
      <c r="E7" s="25">
        <f t="shared" si="0"/>
        <v>84910643</v>
      </c>
    </row>
    <row r="8" spans="1:5" ht="39" customHeight="1">
      <c r="A8" s="20" t="s">
        <v>8</v>
      </c>
      <c r="B8" s="9">
        <v>165000000</v>
      </c>
      <c r="C8" s="9">
        <v>97000000</v>
      </c>
      <c r="D8" s="27" t="s">
        <v>15</v>
      </c>
      <c r="E8" s="25">
        <f t="shared" si="0"/>
        <v>68000000</v>
      </c>
    </row>
    <row r="9" spans="1:5" ht="50.25" customHeight="1">
      <c r="A9" s="21" t="s">
        <v>12</v>
      </c>
      <c r="B9" s="9">
        <f>+B10-B7-B8</f>
        <v>24781065</v>
      </c>
      <c r="C9" s="9">
        <f>+C10-C7-C8</f>
        <v>59420137</v>
      </c>
      <c r="D9" s="27" t="s">
        <v>15</v>
      </c>
      <c r="E9" s="25">
        <f t="shared" si="0"/>
        <v>-34639072</v>
      </c>
    </row>
    <row r="10" spans="1:5" ht="39" customHeight="1">
      <c r="A10" s="19" t="s">
        <v>9</v>
      </c>
      <c r="B10" s="9">
        <f>+B11+B12</f>
        <v>1894988997</v>
      </c>
      <c r="C10" s="9">
        <f>+C11+C12</f>
        <v>1776717426</v>
      </c>
      <c r="D10" s="9">
        <f>+D11+D12</f>
        <v>1558030776.58895</v>
      </c>
      <c r="E10" s="25">
        <f t="shared" si="0"/>
        <v>118271571</v>
      </c>
    </row>
    <row r="11" spans="1:5" ht="39" customHeight="1">
      <c r="A11" s="19" t="s">
        <v>10</v>
      </c>
      <c r="B11" s="9">
        <v>1829988997</v>
      </c>
      <c r="C11" s="9">
        <v>1711717426</v>
      </c>
      <c r="D11" s="9">
        <v>1552030776.58895</v>
      </c>
      <c r="E11" s="25">
        <f t="shared" si="0"/>
        <v>118271571</v>
      </c>
    </row>
    <row r="12" spans="1:5" ht="39" customHeight="1">
      <c r="A12" s="19" t="s">
        <v>11</v>
      </c>
      <c r="B12" s="9">
        <v>65000000</v>
      </c>
      <c r="C12" s="9">
        <v>65000000</v>
      </c>
      <c r="D12" s="9">
        <v>6000000</v>
      </c>
      <c r="E12" s="29" t="s">
        <v>15</v>
      </c>
    </row>
    <row r="13" spans="1:5" ht="39" customHeight="1">
      <c r="A13" s="19" t="s">
        <v>16</v>
      </c>
      <c r="B13" s="27" t="s">
        <v>15</v>
      </c>
      <c r="C13" s="27" t="s">
        <v>15</v>
      </c>
      <c r="D13" s="9">
        <f>D6-D10-1</f>
        <v>77430839.87002015</v>
      </c>
      <c r="E13" s="29" t="s">
        <v>15</v>
      </c>
    </row>
    <row r="14" spans="1:5" ht="30" customHeight="1">
      <c r="A14" s="10"/>
      <c r="B14" s="17"/>
      <c r="C14" s="17"/>
      <c r="D14" s="17"/>
      <c r="E14" s="16"/>
    </row>
    <row r="15" spans="1:5" ht="30" customHeight="1">
      <c r="A15" s="10"/>
      <c r="B15" s="17"/>
      <c r="C15" s="17"/>
      <c r="D15" s="17"/>
      <c r="E15" s="16"/>
    </row>
    <row r="16" spans="1:5" ht="30" customHeight="1">
      <c r="A16" s="10"/>
      <c r="B16" s="17"/>
      <c r="C16" s="17"/>
      <c r="D16" s="17"/>
      <c r="E16" s="16"/>
    </row>
    <row r="17" spans="1:5" ht="30" customHeight="1">
      <c r="A17" s="10"/>
      <c r="B17" s="17"/>
      <c r="C17" s="17"/>
      <c r="D17" s="17"/>
      <c r="E17" s="16"/>
    </row>
    <row r="18" spans="1:5" ht="30" customHeight="1">
      <c r="A18" s="10"/>
      <c r="B18" s="17"/>
      <c r="C18" s="17"/>
      <c r="D18" s="17"/>
      <c r="E18" s="16"/>
    </row>
    <row r="19" spans="1:5" ht="30" customHeight="1">
      <c r="A19" s="10"/>
      <c r="B19" s="17"/>
      <c r="C19" s="17"/>
      <c r="D19" s="17"/>
      <c r="E19" s="16"/>
    </row>
    <row r="20" spans="1:5" ht="30" customHeight="1">
      <c r="A20" s="10"/>
      <c r="B20" s="17"/>
      <c r="C20" s="17"/>
      <c r="D20" s="17"/>
      <c r="E20" s="16"/>
    </row>
    <row r="21" spans="1:5" ht="30" customHeight="1">
      <c r="A21" s="10"/>
      <c r="B21" s="17"/>
      <c r="C21" s="17"/>
      <c r="D21" s="17"/>
      <c r="E21" s="16"/>
    </row>
    <row r="22" spans="1:5" ht="30" customHeight="1">
      <c r="A22" s="10"/>
      <c r="B22" s="17"/>
      <c r="C22" s="17"/>
      <c r="D22" s="17"/>
      <c r="E22" s="16"/>
    </row>
    <row r="23" spans="1:5" ht="30" customHeight="1">
      <c r="A23" s="10"/>
      <c r="B23" s="17"/>
      <c r="C23" s="17"/>
      <c r="D23" s="17"/>
      <c r="E23" s="16"/>
    </row>
    <row r="24" spans="1:5" ht="30" customHeight="1">
      <c r="A24" s="10"/>
      <c r="B24" s="17"/>
      <c r="C24" s="17"/>
      <c r="D24" s="17"/>
      <c r="E24" s="16"/>
    </row>
    <row r="25" spans="1:4" ht="30" customHeight="1">
      <c r="A25" s="10"/>
      <c r="B25" s="11"/>
      <c r="C25" s="11"/>
      <c r="D25" s="11"/>
    </row>
    <row r="26" spans="1:5" ht="30" customHeight="1">
      <c r="A26" s="12"/>
      <c r="B26" s="13"/>
      <c r="C26" s="13"/>
      <c r="D26" s="13"/>
      <c r="E26" s="26"/>
    </row>
    <row r="27" ht="31.5" customHeight="1">
      <c r="B27" s="28"/>
    </row>
  </sheetData>
  <mergeCells count="3">
    <mergeCell ref="A1:E1"/>
    <mergeCell ref="A2:E2"/>
    <mergeCell ref="B4:C4"/>
  </mergeCells>
  <printOptions horizontalCentered="1"/>
  <pageMargins left="0.5118110236220472" right="0.4724409448818898" top="0.6692913385826772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2008-08-25T06:38:32Z</cp:lastPrinted>
  <dcterms:created xsi:type="dcterms:W3CDTF">2001-08-24T08:12:00Z</dcterms:created>
  <dcterms:modified xsi:type="dcterms:W3CDTF">2008-09-01T01:52:50Z</dcterms:modified>
  <cp:category>I13</cp:category>
  <cp:version/>
  <cp:contentType/>
  <cp:contentStatus/>
</cp:coreProperties>
</file>