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表3" sheetId="1" r:id="rId1"/>
  </sheets>
  <definedNames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_xlnm.Print_Area" localSheetId="0">'表3'!$A$1:$D$26</definedName>
  </definedNames>
  <calcPr fullCalcOnLoad="1"/>
</workbook>
</file>

<file path=xl/sharedStrings.xml><?xml version="1.0" encoding="utf-8"?>
<sst xmlns="http://schemas.openxmlformats.org/spreadsheetml/2006/main" count="15" uniqueCount="15">
  <si>
    <t>中央政府總預算</t>
  </si>
  <si>
    <r>
      <t>參考表3</t>
    </r>
    <r>
      <rPr>
        <sz val="18"/>
        <color indexed="8"/>
        <rFont val="標楷體"/>
        <family val="4"/>
      </rPr>
      <t>　　　　</t>
    </r>
    <r>
      <rPr>
        <b/>
        <sz val="18"/>
        <color indexed="8"/>
        <rFont val="標楷體"/>
        <family val="4"/>
      </rPr>
      <t>　　　收支簡明比較分析表</t>
    </r>
  </si>
  <si>
    <t xml:space="preserve">     中華民國94年度</t>
  </si>
  <si>
    <t>單位：新臺幣千元</t>
  </si>
  <si>
    <t>項              目</t>
  </si>
  <si>
    <t>本年度預算數</t>
  </si>
  <si>
    <t>上年度預算數</t>
  </si>
  <si>
    <t>本年度與上年度比較</t>
  </si>
  <si>
    <t>一、收入合計</t>
  </si>
  <si>
    <t xml:space="preserve">    (一)歲入</t>
  </si>
  <si>
    <t xml:space="preserve">    (二)債務之舉借</t>
  </si>
  <si>
    <r>
      <t xml:space="preserve">    (三)預計移用以前年度歲計賸餘
</t>
    </r>
    <r>
      <rPr>
        <sz val="12"/>
        <rFont val="新細明體"/>
        <family val="1"/>
      </rPr>
      <t xml:space="preserve">           </t>
    </r>
    <r>
      <rPr>
        <sz val="12"/>
        <rFont val="新細明體"/>
        <family val="1"/>
      </rPr>
      <t xml:space="preserve">調節因應數      　 </t>
    </r>
  </si>
  <si>
    <t>二、支出合計</t>
  </si>
  <si>
    <t xml:space="preserve">    (一)歲出</t>
  </si>
  <si>
    <t xml:space="preserve">    (二)債務之償還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</si>
</sst>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_-* #,##0.0_-;\-* #,##0.0_-;_-* &quot;-&quot;??_-;_-@_-"/>
    <numFmt numFmtId="208" formatCode="0.000_);[Red]\(0.000\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[$-404]e&quot;|~&quot;m&quot;?e0&quot;d&quot;?e&quot;"/>
    <numFmt numFmtId="218" formatCode="0.000_ "/>
    <numFmt numFmtId="219" formatCode="0.0%"/>
    <numFmt numFmtId="220" formatCode="0_ "/>
    <numFmt numFmtId="221" formatCode="0.0000_ "/>
    <numFmt numFmtId="222" formatCode="_(* #,##0.0_);_(* \(#,##0.0\);_(* &quot;-&quot;??_);_(@_)"/>
    <numFmt numFmtId="223" formatCode="_(* #,##0_);_(* \(#,##0\);_(* &quot;-&quot;??_);_(@_)"/>
    <numFmt numFmtId="224" formatCode="#,##0.000_ "/>
    <numFmt numFmtId="225" formatCode="#,##0.0000_ "/>
    <numFmt numFmtId="226" formatCode="[$-404]e&quot;年&quot;m&quot;月0&quot;d&quot;日&quot;"/>
    <numFmt numFmtId="227" formatCode="#,##0.0\ "/>
    <numFmt numFmtId="228" formatCode="0_);[Red]\(0\)"/>
    <numFmt numFmtId="229" formatCode="0.00_ ;[Red]\-0.00\ "/>
    <numFmt numFmtId="230" formatCode="0.0_ ;[Red]\-0.0\ "/>
    <numFmt numFmtId="231" formatCode="\-0.0"/>
    <numFmt numFmtId="232" formatCode="0.0000"/>
    <numFmt numFmtId="233" formatCode="0.00000"/>
    <numFmt numFmtId="234" formatCode="#,##0_ ;\-#,##0\ ;_-* &quot;--&quot;_-;_-@_-"/>
    <numFmt numFmtId="235" formatCode="#,##0.00_ ;\-#,##0.00\ ;_-* &quot;--&quot;_-;_-@_-"/>
    <numFmt numFmtId="236" formatCode="\ 0.00"/>
  </numFmts>
  <fonts count="15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6"/>
      <color indexed="8"/>
      <name val="標楷體"/>
      <family val="4"/>
    </font>
    <font>
      <sz val="9"/>
      <name val="細明體"/>
      <family val="3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4"/>
      <color indexed="8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b/>
      <sz val="14"/>
      <name val="新細明體"/>
      <family val="1"/>
    </font>
    <font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16" applyNumberFormat="1" applyFont="1" applyAlignment="1">
      <alignment vertical="center"/>
      <protection/>
    </xf>
    <xf numFmtId="0" fontId="9" fillId="2" borderId="0" xfId="15" applyFont="1" applyFill="1" applyAlignment="1">
      <alignment vertical="center"/>
      <protection/>
    </xf>
    <xf numFmtId="0" fontId="10" fillId="0" borderId="0" xfId="16" applyNumberFormat="1" applyFont="1" applyAlignment="1">
      <alignment horizontal="left" vertical="center"/>
      <protection/>
    </xf>
    <xf numFmtId="0" fontId="10" fillId="0" borderId="0" xfId="16" applyNumberFormat="1" applyFont="1" applyFill="1" applyAlignment="1">
      <alignment horizontal="left" vertical="center"/>
      <protection/>
    </xf>
    <xf numFmtId="0" fontId="11" fillId="0" borderId="0" xfId="16" applyNumberFormat="1" applyFont="1" applyAlignment="1">
      <alignment vertical="center"/>
      <protection/>
    </xf>
    <xf numFmtId="0" fontId="11" fillId="0" borderId="0" xfId="16" applyNumberFormat="1" applyFont="1" applyAlignment="1">
      <alignment horizontal="right" vertical="center"/>
      <protection/>
    </xf>
    <xf numFmtId="0" fontId="11" fillId="0" borderId="1" xfId="16" applyNumberFormat="1" applyFont="1" applyBorder="1" applyAlignment="1">
      <alignment horizontal="center" vertical="center"/>
      <protection/>
    </xf>
    <xf numFmtId="0" fontId="11" fillId="0" borderId="2" xfId="16" applyNumberFormat="1" applyFont="1" applyBorder="1" applyAlignment="1">
      <alignment horizontal="center" vertical="center"/>
      <protection/>
    </xf>
    <xf numFmtId="0" fontId="11" fillId="0" borderId="2" xfId="16" applyNumberFormat="1" applyFont="1" applyFill="1" applyBorder="1" applyAlignment="1">
      <alignment horizontal="center" vertical="center"/>
      <protection/>
    </xf>
    <xf numFmtId="0" fontId="11" fillId="0" borderId="3" xfId="16" applyNumberFormat="1" applyFont="1" applyBorder="1" applyAlignment="1">
      <alignment horizontal="center" vertical="center"/>
      <protection/>
    </xf>
    <xf numFmtId="0" fontId="0" fillId="0" borderId="4" xfId="16" applyNumberFormat="1" applyFont="1" applyBorder="1" applyAlignment="1">
      <alignment horizontal="left" vertical="center"/>
      <protection/>
    </xf>
    <xf numFmtId="195" fontId="13" fillId="0" borderId="5" xfId="16" applyNumberFormat="1" applyFont="1" applyBorder="1" applyAlignment="1">
      <alignment vertical="center"/>
      <protection/>
    </xf>
    <xf numFmtId="195" fontId="13" fillId="0" borderId="5" xfId="16" applyNumberFormat="1" applyFont="1" applyFill="1" applyBorder="1" applyAlignment="1">
      <alignment vertical="center"/>
      <protection/>
    </xf>
    <xf numFmtId="195" fontId="13" fillId="0" borderId="6" xfId="16" applyNumberFormat="1" applyFont="1" applyBorder="1" applyAlignment="1">
      <alignment vertical="center"/>
      <protection/>
    </xf>
    <xf numFmtId="0" fontId="0" fillId="0" borderId="7" xfId="16" applyNumberFormat="1" applyFont="1" applyBorder="1" applyAlignment="1">
      <alignment horizontal="left" vertical="center"/>
      <protection/>
    </xf>
    <xf numFmtId="195" fontId="13" fillId="0" borderId="8" xfId="16" applyNumberFormat="1" applyFont="1" applyBorder="1" applyAlignment="1">
      <alignment vertical="center"/>
      <protection/>
    </xf>
    <xf numFmtId="195" fontId="13" fillId="0" borderId="8" xfId="16" applyNumberFormat="1" applyFont="1" applyFill="1" applyBorder="1" applyAlignment="1">
      <alignment vertical="center"/>
      <protection/>
    </xf>
    <xf numFmtId="177" fontId="13" fillId="0" borderId="9" xfId="16" applyNumberFormat="1" applyFont="1" applyBorder="1" applyAlignment="1">
      <alignment vertical="center"/>
      <protection/>
    </xf>
    <xf numFmtId="0" fontId="0" fillId="0" borderId="7" xfId="16" applyNumberFormat="1" applyFont="1" applyBorder="1" applyAlignment="1">
      <alignment horizontal="left" vertical="center" wrapText="1"/>
      <protection/>
    </xf>
    <xf numFmtId="0" fontId="0" fillId="0" borderId="7" xfId="16" applyNumberFormat="1" applyFont="1" applyBorder="1" applyAlignment="1">
      <alignment horizontal="justify" vertical="center" wrapText="1"/>
      <protection/>
    </xf>
    <xf numFmtId="195" fontId="13" fillId="0" borderId="9" xfId="16" applyNumberFormat="1" applyFont="1" applyBorder="1" applyAlignment="1">
      <alignment vertical="center"/>
      <protection/>
    </xf>
    <xf numFmtId="0" fontId="1" fillId="0" borderId="7" xfId="16" applyNumberFormat="1" applyFont="1" applyBorder="1" applyAlignment="1">
      <alignment horizontal="left" vertical="center"/>
      <protection/>
    </xf>
    <xf numFmtId="3" fontId="14" fillId="0" borderId="8" xfId="16" applyNumberFormat="1" applyFont="1" applyBorder="1" applyAlignment="1">
      <alignment horizontal="right" vertical="center"/>
      <protection/>
    </xf>
    <xf numFmtId="41" fontId="14" fillId="0" borderId="8" xfId="16" applyNumberFormat="1" applyFont="1" applyFill="1" applyBorder="1" applyAlignment="1">
      <alignment horizontal="right" vertical="center"/>
      <protection/>
    </xf>
    <xf numFmtId="0" fontId="1" fillId="0" borderId="7" xfId="16" applyNumberFormat="1" applyFont="1" applyBorder="1" applyAlignment="1">
      <alignment horizontal="left" vertical="center" wrapText="1"/>
      <protection/>
    </xf>
    <xf numFmtId="177" fontId="0" fillId="0" borderId="8" xfId="16" applyNumberFormat="1" applyFont="1" applyBorder="1" applyAlignment="1">
      <alignment horizontal="right" vertical="center"/>
      <protection/>
    </xf>
    <xf numFmtId="177" fontId="0" fillId="0" borderId="8" xfId="16" applyNumberFormat="1" applyFont="1" applyFill="1" applyBorder="1" applyAlignment="1">
      <alignment horizontal="right" vertical="center"/>
      <protection/>
    </xf>
    <xf numFmtId="0" fontId="1" fillId="0" borderId="10" xfId="16" applyNumberFormat="1" applyFont="1" applyBorder="1" applyAlignment="1">
      <alignment horizontal="left" vertical="center" wrapText="1"/>
      <protection/>
    </xf>
    <xf numFmtId="177" fontId="0" fillId="0" borderId="11" xfId="16" applyNumberFormat="1" applyFont="1" applyBorder="1" applyAlignment="1">
      <alignment horizontal="right" vertical="center"/>
      <protection/>
    </xf>
    <xf numFmtId="177" fontId="0" fillId="0" borderId="11" xfId="16" applyNumberFormat="1" applyFont="1" applyFill="1" applyBorder="1" applyAlignment="1">
      <alignment horizontal="right" vertical="center"/>
      <protection/>
    </xf>
    <xf numFmtId="0" fontId="0" fillId="0" borderId="12" xfId="16" applyNumberFormat="1" applyFont="1" applyBorder="1" applyAlignment="1">
      <alignment vertical="center"/>
      <protection/>
    </xf>
    <xf numFmtId="0" fontId="0" fillId="0" borderId="0" xfId="16" applyNumberFormat="1" applyFont="1" applyAlignment="1">
      <alignment horizontal="left" vertical="center"/>
      <protection/>
    </xf>
    <xf numFmtId="0" fontId="0" fillId="0" borderId="0" xfId="16" applyNumberFormat="1" applyFont="1" applyFill="1" applyAlignment="1">
      <alignment horizontal="left" vertical="center"/>
      <protection/>
    </xf>
    <xf numFmtId="0" fontId="5" fillId="2" borderId="0" xfId="15" applyFont="1" applyFill="1" applyAlignment="1">
      <alignment horizontal="center" vertical="center"/>
      <protection/>
    </xf>
    <xf numFmtId="0" fontId="9" fillId="2" borderId="0" xfId="15" applyFont="1" applyFill="1" applyAlignment="1">
      <alignment horizontal="justify" vertical="center"/>
      <protection/>
    </xf>
    <xf numFmtId="0" fontId="8" fillId="2" borderId="0" xfId="15" applyFont="1" applyFill="1" applyAlignment="1">
      <alignment horizontal="justify" vertical="center"/>
      <protection/>
    </xf>
    <xf numFmtId="0" fontId="11" fillId="0" borderId="13" xfId="16" applyNumberFormat="1" applyFont="1" applyBorder="1" applyAlignment="1">
      <alignment horizontal="left" vertical="center"/>
      <protection/>
    </xf>
  </cellXfs>
  <cellStyles count="10">
    <cellStyle name="Normal" xfId="0"/>
    <cellStyle name="一般_重要經濟指標" xfId="15"/>
    <cellStyle name="一般_縣市收支估計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D26"/>
  <sheetViews>
    <sheetView tabSelected="1" view="pageBreakPreview" zoomScale="75" zoomScaleNormal="75" zoomScaleSheetLayoutView="75" workbookViewId="0" topLeftCell="A1">
      <selection activeCell="D12" sqref="D12"/>
    </sheetView>
  </sheetViews>
  <sheetFormatPr defaultColWidth="9.00390625" defaultRowHeight="31.5" customHeight="1"/>
  <cols>
    <col min="1" max="1" width="33.25390625" style="1" customWidth="1"/>
    <col min="2" max="2" width="19.625" style="32" customWidth="1"/>
    <col min="3" max="3" width="19.625" style="33" customWidth="1"/>
    <col min="4" max="4" width="19.625" style="1" customWidth="1"/>
    <col min="5" max="16384" width="9.75390625" style="1" customWidth="1"/>
  </cols>
  <sheetData>
    <row r="1" spans="1:4" ht="25.5" customHeight="1">
      <c r="A1" s="34" t="s">
        <v>0</v>
      </c>
      <c r="B1" s="34"/>
      <c r="C1" s="34"/>
      <c r="D1" s="34"/>
    </row>
    <row r="2" spans="1:4" ht="25.5" customHeight="1">
      <c r="A2" s="35" t="s">
        <v>1</v>
      </c>
      <c r="B2" s="36"/>
      <c r="C2" s="36"/>
      <c r="D2" s="36"/>
    </row>
    <row r="3" spans="1:4" ht="12" customHeight="1">
      <c r="A3" s="2"/>
      <c r="B3" s="3"/>
      <c r="C3" s="4"/>
      <c r="D3" s="5"/>
    </row>
    <row r="4" spans="2:4" s="5" customFormat="1" ht="18" customHeight="1">
      <c r="B4" s="37" t="s">
        <v>2</v>
      </c>
      <c r="C4" s="37"/>
      <c r="D4" s="6" t="s">
        <v>3</v>
      </c>
    </row>
    <row r="5" spans="1:4" ht="39" customHeight="1">
      <c r="A5" s="7" t="s">
        <v>4</v>
      </c>
      <c r="B5" s="8" t="s">
        <v>5</v>
      </c>
      <c r="C5" s="9" t="s">
        <v>6</v>
      </c>
      <c r="D5" s="10" t="s">
        <v>7</v>
      </c>
    </row>
    <row r="6" spans="1:4" ht="39" customHeight="1">
      <c r="A6" s="11" t="s">
        <v>8</v>
      </c>
      <c r="B6" s="12">
        <f>SUM(B7:B9)</f>
        <v>1668326140</v>
      </c>
      <c r="C6" s="13">
        <f>SUM(C7:C9)</f>
        <v>1653369910</v>
      </c>
      <c r="D6" s="14">
        <f>+B6-C6</f>
        <v>14956230</v>
      </c>
    </row>
    <row r="7" spans="1:4" ht="39" customHeight="1">
      <c r="A7" s="15" t="s">
        <v>9</v>
      </c>
      <c r="B7" s="16">
        <f>1332178460+1440902</f>
        <v>1333619362</v>
      </c>
      <c r="C7" s="17">
        <f>1344853316+4600000</f>
        <v>1349453316</v>
      </c>
      <c r="D7" s="18">
        <f aca="true" t="shared" si="0" ref="D7:D12">+B7-C7</f>
        <v>-15833954</v>
      </c>
    </row>
    <row r="8" spans="1:4" ht="39" customHeight="1">
      <c r="A8" s="19" t="s">
        <v>10</v>
      </c>
      <c r="B8" s="16">
        <v>255000000</v>
      </c>
      <c r="C8" s="17">
        <v>265000000</v>
      </c>
      <c r="D8" s="18">
        <f t="shared" si="0"/>
        <v>-10000000</v>
      </c>
    </row>
    <row r="9" spans="1:4" ht="50.25" customHeight="1">
      <c r="A9" s="20" t="s">
        <v>11</v>
      </c>
      <c r="B9" s="16">
        <f>+B10-B7-B8</f>
        <v>79706778</v>
      </c>
      <c r="C9" s="17">
        <f>37816594+1100000</f>
        <v>38916594</v>
      </c>
      <c r="D9" s="18">
        <f t="shared" si="0"/>
        <v>40790184</v>
      </c>
    </row>
    <row r="10" spans="1:4" ht="48.75" customHeight="1">
      <c r="A10" s="15" t="s">
        <v>12</v>
      </c>
      <c r="B10" s="16">
        <f>+B11+B12</f>
        <v>1668326140</v>
      </c>
      <c r="C10" s="17">
        <f>+C11+C12</f>
        <v>1653369910</v>
      </c>
      <c r="D10" s="21">
        <f t="shared" si="0"/>
        <v>14956230</v>
      </c>
    </row>
    <row r="11" spans="1:4" ht="39" customHeight="1">
      <c r="A11" s="15" t="s">
        <v>13</v>
      </c>
      <c r="B11" s="16">
        <v>1608326140</v>
      </c>
      <c r="C11" s="17">
        <f>1591569910+5700000</f>
        <v>1597269910</v>
      </c>
      <c r="D11" s="21">
        <f t="shared" si="0"/>
        <v>11056230</v>
      </c>
    </row>
    <row r="12" spans="1:4" ht="39" customHeight="1">
      <c r="A12" s="15" t="s">
        <v>14</v>
      </c>
      <c r="B12" s="16">
        <v>60000000</v>
      </c>
      <c r="C12" s="17">
        <v>56100000</v>
      </c>
      <c r="D12" s="21">
        <f t="shared" si="0"/>
        <v>3900000</v>
      </c>
    </row>
    <row r="13" spans="1:3" ht="39" customHeight="1">
      <c r="A13" s="22"/>
      <c r="B13" s="23"/>
      <c r="C13" s="24"/>
    </row>
    <row r="14" spans="1:3" ht="30" customHeight="1">
      <c r="A14" s="25"/>
      <c r="B14" s="26"/>
      <c r="C14" s="27"/>
    </row>
    <row r="15" spans="1:3" ht="30" customHeight="1">
      <c r="A15" s="25"/>
      <c r="B15" s="26"/>
      <c r="C15" s="27"/>
    </row>
    <row r="16" spans="1:3" ht="30" customHeight="1">
      <c r="A16" s="25"/>
      <c r="B16" s="26"/>
      <c r="C16" s="27"/>
    </row>
    <row r="17" spans="1:3" ht="30" customHeight="1">
      <c r="A17" s="25"/>
      <c r="B17" s="26"/>
      <c r="C17" s="27"/>
    </row>
    <row r="18" spans="1:3" ht="30" customHeight="1">
      <c r="A18" s="25"/>
      <c r="B18" s="26"/>
      <c r="C18" s="27"/>
    </row>
    <row r="19" spans="1:3" ht="30" customHeight="1">
      <c r="A19" s="25"/>
      <c r="B19" s="26"/>
      <c r="C19" s="27"/>
    </row>
    <row r="20" spans="1:3" ht="30" customHeight="1">
      <c r="A20" s="25"/>
      <c r="B20" s="26"/>
      <c r="C20" s="27"/>
    </row>
    <row r="21" spans="1:3" ht="30" customHeight="1">
      <c r="A21" s="25"/>
      <c r="B21" s="26"/>
      <c r="C21" s="27"/>
    </row>
    <row r="22" spans="1:3" ht="30" customHeight="1">
      <c r="A22" s="25"/>
      <c r="B22" s="26"/>
      <c r="C22" s="27"/>
    </row>
    <row r="23" spans="1:3" ht="30" customHeight="1">
      <c r="A23" s="25"/>
      <c r="B23" s="26"/>
      <c r="C23" s="27"/>
    </row>
    <row r="24" spans="1:3" ht="30" customHeight="1">
      <c r="A24" s="25"/>
      <c r="B24" s="26"/>
      <c r="C24" s="27"/>
    </row>
    <row r="25" spans="1:3" ht="30" customHeight="1">
      <c r="A25" s="25"/>
      <c r="B25" s="26"/>
      <c r="C25" s="27"/>
    </row>
    <row r="26" spans="1:4" ht="30" customHeight="1">
      <c r="A26" s="28"/>
      <c r="B26" s="29"/>
      <c r="C26" s="30"/>
      <c r="D26" s="31"/>
    </row>
  </sheetData>
  <mergeCells count="3">
    <mergeCell ref="A1:D1"/>
    <mergeCell ref="A2:D2"/>
    <mergeCell ref="B4:C4"/>
  </mergeCells>
  <printOptions horizontalCentered="1"/>
  <pageMargins left="0.4724409448818898" right="0.4724409448818898" top="0.6299212598425197" bottom="0.3937007874015748" header="0" footer="0"/>
  <pageSetup blackAndWhite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</dc:creator>
  <cp:keywords/>
  <dc:description/>
  <cp:lastModifiedBy>z00sp</cp:lastModifiedBy>
  <dcterms:created xsi:type="dcterms:W3CDTF">2005-03-17T09:05:51Z</dcterms:created>
  <dcterms:modified xsi:type="dcterms:W3CDTF">2013-12-31T06:59:58Z</dcterms:modified>
  <cp:category/>
  <cp:version/>
  <cp:contentType/>
  <cp:contentStatus/>
</cp:coreProperties>
</file>