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參考表七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<sst xmlns="http://schemas.openxmlformats.org/spreadsheetml/2006/main" count="41" uniqueCount="38">
  <si>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中央政府</t>
  </si>
  <si>
    <t>總預算</t>
  </si>
  <si>
    <r>
      <t xml:space="preserve">     </t>
    </r>
    <r>
      <rPr>
        <b/>
        <sz val="18"/>
        <color indexed="8"/>
        <rFont val="新細明體"/>
        <family val="1"/>
      </rPr>
      <t>歲出按職能及經</t>
    </r>
  </si>
  <si>
    <t>濟性綜合分類表</t>
  </si>
  <si>
    <t xml:space="preserve">           </t>
  </si>
  <si>
    <r>
      <t xml:space="preserve">        </t>
    </r>
    <r>
      <rPr>
        <sz val="12"/>
        <color indexed="8"/>
        <rFont val="細明體"/>
        <family val="3"/>
      </rPr>
      <t>中華民國</t>
    </r>
  </si>
  <si>
    <t>單位：新臺幣千元</t>
  </si>
  <si>
    <t>經濟性分類</t>
  </si>
  <si>
    <r>
      <t>經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常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</si>
  <si>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r>
      <t>資</t>
    </r>
    <r>
      <rPr>
        <sz val="11"/>
        <color indexed="8"/>
        <rFont val="Times New Roman"/>
        <family val="1"/>
      </rPr>
      <t xml:space="preserve">                                       </t>
    </r>
    <r>
      <rPr>
        <sz val="11"/>
        <color indexed="8"/>
        <rFont val="新細明體"/>
        <family val="1"/>
      </rPr>
      <t xml:space="preserve">本          </t>
    </r>
    <r>
      <rPr>
        <sz val="11"/>
        <color indexed="8"/>
        <rFont val="Times New Roman"/>
        <family val="1"/>
      </rPr>
      <t xml:space="preserve">                         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                                   </t>
    </r>
    <r>
      <rPr>
        <sz val="11"/>
        <color indexed="8"/>
        <rFont val="新細明體"/>
        <family val="1"/>
      </rPr>
      <t>出</t>
    </r>
  </si>
  <si>
    <r>
      <t>總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新細明體"/>
        <family val="1"/>
      </rPr>
      <t>計</t>
    </r>
  </si>
  <si>
    <t>職能別分類</t>
  </si>
  <si>
    <t>消費支出</t>
  </si>
  <si>
    <t>債務利息</t>
  </si>
  <si>
    <t>補助地方</t>
  </si>
  <si>
    <t>移轉民間</t>
  </si>
  <si>
    <r>
      <t>小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計</t>
    </r>
  </si>
  <si>
    <t>資本形成</t>
  </si>
  <si>
    <t>土地購入</t>
  </si>
  <si>
    <r>
      <t>增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資</t>
    </r>
  </si>
  <si>
    <t>總                                  計</t>
  </si>
  <si>
    <t>04教育</t>
  </si>
  <si>
    <t>05保健</t>
  </si>
  <si>
    <t>參考表三</t>
  </si>
  <si>
    <t>01一般政務</t>
  </si>
  <si>
    <t>02國防</t>
  </si>
  <si>
    <t>03司法及警戒</t>
  </si>
  <si>
    <t>06社會安全及福利</t>
  </si>
  <si>
    <t>07住宅及社區</t>
  </si>
  <si>
    <t>08娛樂文化與宗教</t>
  </si>
  <si>
    <t>09燃料及能源</t>
  </si>
  <si>
    <t>10農業</t>
  </si>
  <si>
    <t>11礦業製造業及營造業</t>
  </si>
  <si>
    <t>12運輸通信業</t>
  </si>
  <si>
    <t>13其他經濟</t>
  </si>
  <si>
    <t>14其他</t>
  </si>
  <si>
    <t>債務還本</t>
  </si>
  <si>
    <t>八十五年度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</si>
</sst>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</numFmts>
  <fonts count="14">
    <font>
      <sz val="12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horizontal="centerContinuous" vertical="center"/>
      <protection/>
    </xf>
    <xf numFmtId="0" fontId="5" fillId="2" borderId="0" xfId="15" applyFont="1" applyFill="1" applyAlignment="1">
      <alignment horizontal="left" vertical="center"/>
      <protection/>
    </xf>
    <xf numFmtId="0" fontId="4" fillId="2" borderId="0" xfId="15" applyFont="1" applyFill="1" applyAlignment="1">
      <alignment vertical="center"/>
      <protection/>
    </xf>
    <xf numFmtId="0" fontId="6" fillId="2" borderId="0" xfId="15" applyFont="1" applyFill="1" applyAlignment="1">
      <alignment horizontal="centerContinuous"/>
      <protection/>
    </xf>
    <xf numFmtId="0" fontId="4" fillId="2" borderId="0" xfId="15" applyFont="1" applyFill="1" applyBorder="1" applyAlignment="1">
      <alignment horizontal="centerContinuous" vertical="center"/>
      <protection/>
    </xf>
    <xf numFmtId="0" fontId="6" fillId="2" borderId="0" xfId="15" applyFont="1" applyFill="1" applyAlignment="1">
      <alignment horizontal="left" vertical="center"/>
      <protection/>
    </xf>
    <xf numFmtId="0" fontId="8" fillId="2" borderId="0" xfId="15" applyFont="1" applyFill="1" applyAlignment="1">
      <alignment horizontal="centerContinuous"/>
      <protection/>
    </xf>
    <xf numFmtId="0" fontId="8" fillId="2" borderId="0" xfId="15" applyFont="1" applyFill="1" applyBorder="1">
      <alignment/>
      <protection/>
    </xf>
    <xf numFmtId="0" fontId="8" fillId="2" borderId="0" xfId="15" applyFont="1" applyFill="1">
      <alignment/>
      <protection/>
    </xf>
    <xf numFmtId="0" fontId="8" fillId="2" borderId="1" xfId="15" applyFont="1" applyFill="1" applyBorder="1" applyAlignment="1">
      <alignment horizontal="left"/>
      <protection/>
    </xf>
    <xf numFmtId="0" fontId="8" fillId="2" borderId="0" xfId="15" applyFont="1" applyFill="1" applyBorder="1" applyAlignment="1">
      <alignment horizontal="right"/>
      <protection/>
    </xf>
    <xf numFmtId="0" fontId="8" fillId="2" borderId="2" xfId="15" applyFont="1" applyFill="1" applyBorder="1" applyAlignment="1">
      <alignment horizontal="right" vertical="center"/>
      <protection/>
    </xf>
    <xf numFmtId="0" fontId="8" fillId="2" borderId="3" xfId="15" applyFont="1" applyFill="1" applyBorder="1" applyAlignment="1">
      <alignment horizontal="centerContinuous" vertical="center"/>
      <protection/>
    </xf>
    <xf numFmtId="0" fontId="8" fillId="2" borderId="4" xfId="15" applyFont="1" applyFill="1" applyBorder="1" applyAlignment="1">
      <alignment horizontal="centerContinuous" vertical="center"/>
      <protection/>
    </xf>
    <xf numFmtId="0" fontId="8" fillId="2" borderId="5" xfId="15" applyFont="1" applyFill="1" applyBorder="1" applyAlignment="1">
      <alignment horizontal="centerContinuous" vertical="center"/>
      <protection/>
    </xf>
    <xf numFmtId="0" fontId="12" fillId="2" borderId="3" xfId="15" applyFont="1" applyFill="1" applyBorder="1" applyAlignment="1">
      <alignment horizontal="center" vertical="center"/>
      <protection/>
    </xf>
    <xf numFmtId="0" fontId="12" fillId="2" borderId="5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6" xfId="15" applyFont="1" applyFill="1" applyBorder="1" applyAlignment="1">
      <alignment horizontal="left" vertical="center"/>
      <protection/>
    </xf>
    <xf numFmtId="0" fontId="8" fillId="2" borderId="7" xfId="15" applyFont="1" applyFill="1" applyBorder="1" applyAlignment="1">
      <alignment horizontal="center" vertical="center"/>
      <protection/>
    </xf>
    <xf numFmtId="0" fontId="12" fillId="2" borderId="7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 wrapText="1"/>
      <protection/>
    </xf>
    <xf numFmtId="49" fontId="8" fillId="2" borderId="8" xfId="15" applyNumberFormat="1" applyFont="1" applyFill="1" applyBorder="1" applyAlignment="1">
      <alignment horizontal="left"/>
      <protection/>
    </xf>
    <xf numFmtId="38" fontId="8" fillId="2" borderId="9" xfId="15" applyNumberFormat="1" applyFont="1" applyFill="1" applyBorder="1" applyAlignment="1">
      <alignment horizontal="left"/>
      <protection/>
    </xf>
    <xf numFmtId="38" fontId="13" fillId="2" borderId="9" xfId="15" applyNumberFormat="1" applyFont="1" applyFill="1" applyBorder="1" applyAlignment="1">
      <alignment horizontal="right"/>
      <protection/>
    </xf>
    <xf numFmtId="38" fontId="13" fillId="2" borderId="10" xfId="15" applyNumberFormat="1" applyFont="1" applyFill="1" applyBorder="1" applyAlignment="1">
      <alignment horizontal="right"/>
      <protection/>
    </xf>
    <xf numFmtId="38" fontId="13" fillId="2" borderId="8" xfId="15" applyNumberFormat="1" applyFont="1" applyFill="1" applyBorder="1" applyAlignment="1">
      <alignment horizontal="right"/>
      <protection/>
    </xf>
    <xf numFmtId="38" fontId="13" fillId="2" borderId="11" xfId="15" applyNumberFormat="1" applyFont="1" applyFill="1" applyBorder="1" applyAlignment="1">
      <alignment horizontal="right"/>
      <protection/>
    </xf>
    <xf numFmtId="0" fontId="13" fillId="2" borderId="0" xfId="15" applyFont="1" applyFill="1" applyAlignment="1">
      <alignment horizontal="right"/>
      <protection/>
    </xf>
    <xf numFmtId="49" fontId="8" fillId="2" borderId="8" xfId="15" applyNumberFormat="1" applyFont="1" applyFill="1" applyBorder="1" applyAlignment="1">
      <alignment horizontal="center" vertical="center"/>
      <protection/>
    </xf>
    <xf numFmtId="38" fontId="8" fillId="2" borderId="9" xfId="15" applyNumberFormat="1" applyFont="1" applyFill="1" applyBorder="1" applyAlignment="1">
      <alignment vertical="center"/>
      <protection/>
    </xf>
    <xf numFmtId="38" fontId="8" fillId="2" borderId="10" xfId="15" applyNumberFormat="1" applyFont="1" applyFill="1" applyBorder="1" applyAlignment="1">
      <alignment vertical="center"/>
      <protection/>
    </xf>
    <xf numFmtId="38" fontId="8" fillId="2" borderId="8" xfId="15" applyNumberFormat="1" applyFont="1" applyFill="1" applyBorder="1" applyAlignment="1">
      <alignment vertical="center"/>
      <protection/>
    </xf>
    <xf numFmtId="0" fontId="13" fillId="2" borderId="0" xfId="15" applyFont="1" applyFill="1" applyAlignment="1">
      <alignment vertical="center"/>
      <protection/>
    </xf>
    <xf numFmtId="49" fontId="8" fillId="2" borderId="8" xfId="15" applyNumberFormat="1" applyFont="1" applyFill="1" applyBorder="1" applyAlignment="1">
      <alignment vertical="center"/>
      <protection/>
    </xf>
    <xf numFmtId="38" fontId="13" fillId="2" borderId="10" xfId="15" applyNumberFormat="1" applyFont="1" applyFill="1" applyBorder="1" applyAlignment="1">
      <alignment vertical="center"/>
      <protection/>
    </xf>
    <xf numFmtId="38" fontId="8" fillId="2" borderId="0" xfId="15" applyNumberFormat="1" applyFont="1" applyFill="1" applyBorder="1" applyAlignment="1">
      <alignment vertical="center"/>
      <protection/>
    </xf>
    <xf numFmtId="41" fontId="8" fillId="2" borderId="9" xfId="15" applyNumberFormat="1" applyFont="1" applyFill="1" applyBorder="1" applyAlignment="1">
      <alignment vertical="center"/>
      <protection/>
    </xf>
    <xf numFmtId="0" fontId="13" fillId="2" borderId="0" xfId="15" applyFont="1" applyFill="1" applyBorder="1" applyAlignment="1">
      <alignment vertical="center"/>
      <protection/>
    </xf>
    <xf numFmtId="49" fontId="8" fillId="2" borderId="6" xfId="15" applyNumberFormat="1" applyFont="1" applyFill="1" applyBorder="1" applyAlignment="1">
      <alignment vertical="center"/>
      <protection/>
    </xf>
    <xf numFmtId="38" fontId="8" fillId="2" borderId="12" xfId="15" applyNumberFormat="1" applyFont="1" applyFill="1" applyBorder="1" applyAlignment="1">
      <alignment vertical="center"/>
      <protection/>
    </xf>
    <xf numFmtId="38" fontId="13" fillId="2" borderId="12" xfId="15" applyNumberFormat="1" applyFont="1" applyFill="1" applyBorder="1" applyAlignment="1">
      <alignment vertical="center"/>
      <protection/>
    </xf>
    <xf numFmtId="38" fontId="13" fillId="2" borderId="13" xfId="15" applyNumberFormat="1" applyFont="1" applyFill="1" applyBorder="1" applyAlignment="1">
      <alignment vertical="center"/>
      <protection/>
    </xf>
    <xf numFmtId="38" fontId="13" fillId="2" borderId="6" xfId="15" applyNumberFormat="1" applyFont="1" applyFill="1" applyBorder="1" applyAlignment="1">
      <alignment vertical="center"/>
      <protection/>
    </xf>
    <xf numFmtId="183" fontId="13" fillId="2" borderId="12" xfId="15" applyNumberFormat="1" applyFont="1" applyFill="1" applyBorder="1" applyAlignment="1">
      <alignment horizontal="right"/>
      <protection/>
    </xf>
    <xf numFmtId="0" fontId="8" fillId="2" borderId="0" xfId="15" applyFont="1" applyFill="1" applyBorder="1" applyAlignment="1">
      <alignment horizontal="left"/>
      <protection/>
    </xf>
    <xf numFmtId="41" fontId="8" fillId="2" borderId="8" xfId="15" applyNumberFormat="1" applyFont="1" applyFill="1" applyBorder="1" applyAlignment="1">
      <alignment vertical="center"/>
      <protection/>
    </xf>
    <xf numFmtId="0" fontId="12" fillId="2" borderId="11" xfId="15" applyFont="1" applyFill="1" applyBorder="1" applyAlignment="1">
      <alignment horizontal="center" vertical="center"/>
      <protection/>
    </xf>
    <xf numFmtId="0" fontId="12" fillId="2" borderId="13" xfId="15" applyFont="1" applyFill="1" applyBorder="1" applyAlignment="1">
      <alignment horizontal="center" vertical="center"/>
      <protection/>
    </xf>
    <xf numFmtId="0" fontId="5" fillId="2" borderId="0" xfId="15" applyFont="1" applyFill="1" applyAlignment="1">
      <alignment horizontal="center" vertical="center"/>
      <protection/>
    </xf>
    <xf numFmtId="0" fontId="7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horizontal="center" vertical="center"/>
      <protection/>
    </xf>
    <xf numFmtId="0" fontId="10" fillId="2" borderId="1" xfId="15" applyFont="1" applyFill="1" applyBorder="1" applyAlignment="1">
      <alignment horizontal="center"/>
      <protection/>
    </xf>
    <xf numFmtId="0" fontId="9" fillId="2" borderId="1" xfId="15" applyFont="1" applyFill="1" applyBorder="1" applyAlignment="1">
      <alignment horizontal="center"/>
      <protection/>
    </xf>
    <xf numFmtId="0" fontId="12" fillId="2" borderId="3" xfId="15" applyFont="1" applyFill="1" applyBorder="1" applyAlignment="1">
      <alignment horizontal="center" vertical="center"/>
      <protection/>
    </xf>
    <xf numFmtId="0" fontId="12" fillId="2" borderId="4" xfId="15" applyFont="1" applyFill="1" applyBorder="1" applyAlignment="1">
      <alignment horizontal="center" vertical="center"/>
      <protection/>
    </xf>
    <xf numFmtId="0" fontId="12" fillId="2" borderId="5" xfId="15" applyFont="1" applyFill="1" applyBorder="1" applyAlignment="1">
      <alignment horizontal="center" vertical="center"/>
      <protection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36" sqref="M36"/>
    </sheetView>
  </sheetViews>
  <sheetFormatPr defaultColWidth="9.00390625" defaultRowHeight="16.5"/>
  <cols>
    <col min="1" max="1" width="25.625" style="10" customWidth="1"/>
    <col min="2" max="6" width="13.875" style="10" customWidth="1"/>
    <col min="7" max="7" width="1.25" style="10" customWidth="1"/>
    <col min="8" max="14" width="13.75390625" style="10" customWidth="1"/>
    <col min="15" max="15" width="13.75390625" style="9" customWidth="1"/>
    <col min="16" max="16384" width="9.00390625" style="10" customWidth="1"/>
  </cols>
  <sheetData>
    <row r="1" spans="1:15" s="4" customFormat="1" ht="26.25" customHeight="1">
      <c r="A1" s="1" t="s">
        <v>23</v>
      </c>
      <c r="B1" s="1"/>
      <c r="C1" s="1"/>
      <c r="D1" s="1"/>
      <c r="E1" s="2"/>
      <c r="F1" s="51" t="s">
        <v>0</v>
      </c>
      <c r="G1" s="51"/>
      <c r="H1" s="3" t="s">
        <v>1</v>
      </c>
      <c r="K1" s="5"/>
      <c r="L1" s="2"/>
      <c r="M1" s="2"/>
      <c r="N1" s="2"/>
      <c r="O1" s="6"/>
    </row>
    <row r="2" spans="1:15" s="4" customFormat="1" ht="26.25" customHeight="1">
      <c r="A2" s="1"/>
      <c r="B2" s="1"/>
      <c r="C2" s="1"/>
      <c r="D2" s="1"/>
      <c r="E2" s="52" t="s">
        <v>2</v>
      </c>
      <c r="F2" s="53"/>
      <c r="G2" s="53"/>
      <c r="H2" s="7" t="s">
        <v>3</v>
      </c>
      <c r="K2" s="5"/>
      <c r="L2" s="2"/>
      <c r="M2" s="2"/>
      <c r="N2" s="2"/>
      <c r="O2" s="6"/>
    </row>
    <row r="3" spans="1:14" ht="6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6.5" customHeight="1">
      <c r="A4" s="8" t="s">
        <v>4</v>
      </c>
      <c r="B4" s="8"/>
      <c r="C4" s="8"/>
      <c r="D4" s="8"/>
      <c r="E4" s="8"/>
      <c r="F4" s="54" t="s">
        <v>5</v>
      </c>
      <c r="G4" s="55"/>
      <c r="H4" s="11" t="s">
        <v>37</v>
      </c>
      <c r="I4" s="11"/>
      <c r="J4" s="47"/>
      <c r="K4" s="8"/>
      <c r="L4" s="8"/>
      <c r="M4" s="8"/>
      <c r="N4" s="12" t="s">
        <v>6</v>
      </c>
    </row>
    <row r="5" spans="1:15" s="19" customFormat="1" ht="18" customHeight="1">
      <c r="A5" s="13" t="s">
        <v>7</v>
      </c>
      <c r="B5" s="14" t="s">
        <v>8</v>
      </c>
      <c r="C5" s="15"/>
      <c r="D5" s="15"/>
      <c r="E5" s="15"/>
      <c r="F5" s="16"/>
      <c r="G5" s="56" t="s">
        <v>9</v>
      </c>
      <c r="H5" s="57"/>
      <c r="I5" s="57"/>
      <c r="J5" s="57"/>
      <c r="K5" s="57"/>
      <c r="L5" s="57"/>
      <c r="M5" s="57"/>
      <c r="N5" s="58"/>
      <c r="O5" s="49" t="s">
        <v>10</v>
      </c>
    </row>
    <row r="6" spans="1:15" s="23" customFormat="1" ht="18" customHeight="1">
      <c r="A6" s="20" t="s">
        <v>11</v>
      </c>
      <c r="B6" s="21" t="s">
        <v>12</v>
      </c>
      <c r="C6" s="21" t="s">
        <v>13</v>
      </c>
      <c r="D6" s="21" t="s">
        <v>14</v>
      </c>
      <c r="E6" s="22" t="s">
        <v>15</v>
      </c>
      <c r="F6" s="22" t="s">
        <v>16</v>
      </c>
      <c r="G6" s="17"/>
      <c r="H6" s="18" t="s">
        <v>17</v>
      </c>
      <c r="I6" s="22" t="s">
        <v>18</v>
      </c>
      <c r="J6" s="22" t="s">
        <v>36</v>
      </c>
      <c r="K6" s="22" t="s">
        <v>19</v>
      </c>
      <c r="L6" s="22" t="s">
        <v>14</v>
      </c>
      <c r="M6" s="22" t="s">
        <v>15</v>
      </c>
      <c r="N6" s="22" t="s">
        <v>16</v>
      </c>
      <c r="O6" s="50"/>
    </row>
    <row r="7" spans="1:15" s="30" customFormat="1" ht="12" customHeight="1">
      <c r="A7" s="24"/>
      <c r="B7" s="25"/>
      <c r="C7" s="25"/>
      <c r="D7" s="25"/>
      <c r="E7" s="26"/>
      <c r="F7" s="26"/>
      <c r="G7" s="27"/>
      <c r="H7" s="28"/>
      <c r="I7" s="26"/>
      <c r="J7" s="26"/>
      <c r="K7" s="26"/>
      <c r="L7" s="26"/>
      <c r="M7" s="26"/>
      <c r="N7" s="26"/>
      <c r="O7" s="29"/>
    </row>
    <row r="8" spans="1:15" s="35" customFormat="1" ht="24.75" customHeight="1">
      <c r="A8" s="31" t="s">
        <v>20</v>
      </c>
      <c r="B8" s="32">
        <f aca="true" t="shared" si="0" ref="B8:N8">SUM(B10:B36)</f>
        <v>556451527</v>
      </c>
      <c r="C8" s="32">
        <f t="shared" si="0"/>
        <v>67631050</v>
      </c>
      <c r="D8" s="32">
        <f t="shared" si="0"/>
        <v>108538737</v>
      </c>
      <c r="E8" s="32">
        <f t="shared" si="0"/>
        <v>113540631</v>
      </c>
      <c r="F8" s="33">
        <f t="shared" si="0"/>
        <v>846161945</v>
      </c>
      <c r="G8" s="33">
        <f t="shared" si="0"/>
        <v>0</v>
      </c>
      <c r="H8" s="34">
        <f t="shared" si="0"/>
        <v>50179427</v>
      </c>
      <c r="I8" s="32">
        <f t="shared" si="0"/>
        <v>1641823</v>
      </c>
      <c r="J8" s="32">
        <f t="shared" si="0"/>
        <v>80182139</v>
      </c>
      <c r="K8" s="32">
        <f t="shared" si="0"/>
        <v>22048790</v>
      </c>
      <c r="L8" s="32">
        <f t="shared" si="0"/>
        <v>130935700</v>
      </c>
      <c r="M8" s="32">
        <f t="shared" si="0"/>
        <v>3679258</v>
      </c>
      <c r="N8" s="32">
        <f t="shared" si="0"/>
        <v>288667137</v>
      </c>
      <c r="O8" s="33">
        <f>SUM(O10:O36)</f>
        <v>1134829082</v>
      </c>
    </row>
    <row r="9" spans="1:15" s="35" customFormat="1" ht="24" customHeight="1">
      <c r="A9" s="36"/>
      <c r="B9" s="32"/>
      <c r="C9" s="32"/>
      <c r="D9" s="32"/>
      <c r="E9" s="32"/>
      <c r="F9" s="32"/>
      <c r="G9" s="37"/>
      <c r="H9" s="34"/>
      <c r="I9" s="34"/>
      <c r="J9" s="34"/>
      <c r="K9" s="34"/>
      <c r="L9" s="34"/>
      <c r="M9" s="34"/>
      <c r="N9" s="34"/>
      <c r="O9" s="38"/>
    </row>
    <row r="10" spans="1:15" s="35" customFormat="1" ht="24.75" customHeight="1">
      <c r="A10" s="36" t="s">
        <v>24</v>
      </c>
      <c r="B10" s="32">
        <v>45901430</v>
      </c>
      <c r="C10" s="39">
        <v>0</v>
      </c>
      <c r="D10" s="32">
        <v>4011727</v>
      </c>
      <c r="E10" s="32">
        <v>15817716</v>
      </c>
      <c r="F10" s="32">
        <f>SUM(B10:E10)</f>
        <v>65730873</v>
      </c>
      <c r="G10" s="37"/>
      <c r="H10" s="34">
        <v>4423698</v>
      </c>
      <c r="I10" s="34">
        <v>60244</v>
      </c>
      <c r="J10" s="39">
        <v>0</v>
      </c>
      <c r="K10" s="34">
        <v>110000</v>
      </c>
      <c r="L10" s="34">
        <v>727682</v>
      </c>
      <c r="M10" s="34">
        <v>828757</v>
      </c>
      <c r="N10" s="34">
        <f>SUM(H10:M10)</f>
        <v>6150381</v>
      </c>
      <c r="O10" s="38">
        <f>F10+N10</f>
        <v>71881254</v>
      </c>
    </row>
    <row r="11" spans="1:15" s="35" customFormat="1" ht="24" customHeight="1">
      <c r="A11" s="36"/>
      <c r="B11" s="32"/>
      <c r="C11" s="32"/>
      <c r="D11" s="32"/>
      <c r="E11" s="32"/>
      <c r="F11" s="32"/>
      <c r="G11" s="37"/>
      <c r="H11" s="34"/>
      <c r="I11" s="34"/>
      <c r="J11" s="34"/>
      <c r="K11" s="34"/>
      <c r="L11" s="34"/>
      <c r="M11" s="34"/>
      <c r="N11" s="34"/>
      <c r="O11" s="38"/>
    </row>
    <row r="12" spans="1:15" s="35" customFormat="1" ht="24.75" customHeight="1">
      <c r="A12" s="36" t="s">
        <v>25</v>
      </c>
      <c r="B12" s="32">
        <v>234768900</v>
      </c>
      <c r="C12" s="39">
        <v>0</v>
      </c>
      <c r="D12" s="32">
        <v>77955</v>
      </c>
      <c r="E12" s="32">
        <v>5457873</v>
      </c>
      <c r="F12" s="32">
        <f>SUM(B12:E12)</f>
        <v>240304728</v>
      </c>
      <c r="G12" s="37"/>
      <c r="H12" s="34">
        <v>10628458</v>
      </c>
      <c r="I12" s="34">
        <v>901451</v>
      </c>
      <c r="J12" s="39">
        <v>0</v>
      </c>
      <c r="K12" s="39">
        <v>0</v>
      </c>
      <c r="L12" s="39">
        <v>17016</v>
      </c>
      <c r="M12" s="39">
        <v>362298</v>
      </c>
      <c r="N12" s="34">
        <f>SUM(H12:M12)</f>
        <v>11909223</v>
      </c>
      <c r="O12" s="38">
        <f>F12+N12</f>
        <v>252213951</v>
      </c>
    </row>
    <row r="13" spans="1:15" s="35" customFormat="1" ht="24" customHeight="1">
      <c r="A13" s="36"/>
      <c r="B13" s="32"/>
      <c r="C13" s="32"/>
      <c r="D13" s="32"/>
      <c r="E13" s="32"/>
      <c r="F13" s="32"/>
      <c r="G13" s="37"/>
      <c r="H13" s="34"/>
      <c r="I13" s="34"/>
      <c r="J13" s="34"/>
      <c r="K13" s="34"/>
      <c r="L13" s="34"/>
      <c r="M13" s="34"/>
      <c r="N13" s="34"/>
      <c r="O13" s="38"/>
    </row>
    <row r="14" spans="1:15" s="35" customFormat="1" ht="24.75" customHeight="1">
      <c r="A14" s="36" t="s">
        <v>26</v>
      </c>
      <c r="B14" s="32">
        <v>43101491</v>
      </c>
      <c r="C14" s="39">
        <v>0</v>
      </c>
      <c r="D14" s="32">
        <v>1931709</v>
      </c>
      <c r="E14" s="32">
        <v>1166317</v>
      </c>
      <c r="F14" s="32">
        <f>SUM(B14:E14)</f>
        <v>46199517</v>
      </c>
      <c r="G14" s="37"/>
      <c r="H14" s="34">
        <v>5480389</v>
      </c>
      <c r="I14" s="34">
        <v>9548</v>
      </c>
      <c r="J14" s="39">
        <v>0</v>
      </c>
      <c r="K14" s="39">
        <v>338330</v>
      </c>
      <c r="L14" s="34">
        <v>1032242</v>
      </c>
      <c r="M14" s="39">
        <v>0</v>
      </c>
      <c r="N14" s="34">
        <f>SUM(H14:M14)</f>
        <v>6860509</v>
      </c>
      <c r="O14" s="38">
        <f>F14+N14</f>
        <v>53060026</v>
      </c>
    </row>
    <row r="15" spans="1:15" s="35" customFormat="1" ht="24" customHeight="1">
      <c r="A15" s="36"/>
      <c r="B15" s="32"/>
      <c r="C15" s="32"/>
      <c r="D15" s="32"/>
      <c r="E15" s="32"/>
      <c r="F15" s="32"/>
      <c r="G15" s="37"/>
      <c r="H15" s="34"/>
      <c r="I15" s="34"/>
      <c r="J15" s="34"/>
      <c r="K15" s="34"/>
      <c r="L15" s="34"/>
      <c r="M15" s="34"/>
      <c r="N15" s="34"/>
      <c r="O15" s="38"/>
    </row>
    <row r="16" spans="1:15" s="35" customFormat="1" ht="24.75" customHeight="1">
      <c r="A16" s="36" t="s">
        <v>21</v>
      </c>
      <c r="B16" s="32">
        <v>38461049</v>
      </c>
      <c r="C16" s="39">
        <v>0</v>
      </c>
      <c r="D16" s="32">
        <v>22209769</v>
      </c>
      <c r="E16" s="32">
        <v>5812957</v>
      </c>
      <c r="F16" s="32">
        <f>SUM(B16:E16)</f>
        <v>66483775</v>
      </c>
      <c r="G16" s="37"/>
      <c r="H16" s="34">
        <v>13758435</v>
      </c>
      <c r="I16" s="39">
        <v>0</v>
      </c>
      <c r="J16" s="39">
        <v>0</v>
      </c>
      <c r="K16" s="34">
        <v>4120334</v>
      </c>
      <c r="L16" s="34">
        <v>35471196</v>
      </c>
      <c r="M16" s="34">
        <v>6400</v>
      </c>
      <c r="N16" s="34">
        <f>SUM(H16:M16)</f>
        <v>53356365</v>
      </c>
      <c r="O16" s="38">
        <f>F16+N16</f>
        <v>119840140</v>
      </c>
    </row>
    <row r="17" spans="1:15" s="35" customFormat="1" ht="24" customHeight="1">
      <c r="A17" s="36"/>
      <c r="B17" s="32"/>
      <c r="C17" s="32"/>
      <c r="D17" s="32"/>
      <c r="E17" s="32"/>
      <c r="F17" s="32"/>
      <c r="G17" s="37"/>
      <c r="H17" s="34"/>
      <c r="I17" s="34"/>
      <c r="J17" s="34"/>
      <c r="K17" s="34"/>
      <c r="L17" s="34"/>
      <c r="M17" s="34"/>
      <c r="N17" s="34"/>
      <c r="O17" s="38"/>
    </row>
    <row r="18" spans="1:15" s="35" customFormat="1" ht="24.75" customHeight="1">
      <c r="A18" s="36" t="s">
        <v>22</v>
      </c>
      <c r="B18" s="32">
        <v>1846288</v>
      </c>
      <c r="C18" s="39">
        <v>0</v>
      </c>
      <c r="D18" s="32">
        <v>1096384</v>
      </c>
      <c r="E18" s="32">
        <v>880812</v>
      </c>
      <c r="F18" s="32">
        <f>SUM(B18:E18)</f>
        <v>3823484</v>
      </c>
      <c r="G18" s="37"/>
      <c r="H18" s="34">
        <v>235687</v>
      </c>
      <c r="I18" s="39">
        <v>0</v>
      </c>
      <c r="J18" s="39">
        <v>0</v>
      </c>
      <c r="K18" s="39">
        <v>123142</v>
      </c>
      <c r="L18" s="34">
        <v>2641292</v>
      </c>
      <c r="M18" s="34">
        <v>101511</v>
      </c>
      <c r="N18" s="34">
        <f>SUM(H18:M18)</f>
        <v>3101632</v>
      </c>
      <c r="O18" s="38">
        <f>F18+N18</f>
        <v>6925116</v>
      </c>
    </row>
    <row r="19" spans="1:15" s="35" customFormat="1" ht="24" customHeight="1">
      <c r="A19" s="36"/>
      <c r="B19" s="32"/>
      <c r="C19" s="32"/>
      <c r="D19" s="32"/>
      <c r="E19" s="32"/>
      <c r="F19" s="32"/>
      <c r="G19" s="37"/>
      <c r="H19" s="34"/>
      <c r="I19" s="34"/>
      <c r="J19" s="34"/>
      <c r="K19" s="34"/>
      <c r="L19" s="34"/>
      <c r="M19" s="34"/>
      <c r="N19" s="34"/>
      <c r="O19" s="38"/>
    </row>
    <row r="20" spans="1:15" s="35" customFormat="1" ht="24.75" customHeight="1">
      <c r="A20" s="36" t="s">
        <v>27</v>
      </c>
      <c r="B20" s="32">
        <v>147076432</v>
      </c>
      <c r="C20" s="39">
        <v>0</v>
      </c>
      <c r="D20" s="32">
        <v>34625150</v>
      </c>
      <c r="E20" s="32">
        <v>68667022</v>
      </c>
      <c r="F20" s="32">
        <f>SUM(B20:E20)</f>
        <v>250368604</v>
      </c>
      <c r="G20" s="37"/>
      <c r="H20" s="34">
        <v>1366075</v>
      </c>
      <c r="I20" s="39">
        <v>0</v>
      </c>
      <c r="J20" s="39">
        <v>0</v>
      </c>
      <c r="K20" s="39">
        <v>0</v>
      </c>
      <c r="L20" s="34">
        <v>2365392</v>
      </c>
      <c r="M20" s="34">
        <v>1345800</v>
      </c>
      <c r="N20" s="34">
        <f>SUM(H20:M20)</f>
        <v>5077267</v>
      </c>
      <c r="O20" s="38">
        <f>F20+N20</f>
        <v>255445871</v>
      </c>
    </row>
    <row r="21" spans="1:15" s="35" customFormat="1" ht="24" customHeight="1">
      <c r="A21" s="36"/>
      <c r="B21" s="32"/>
      <c r="C21" s="32"/>
      <c r="D21" s="32"/>
      <c r="E21" s="32"/>
      <c r="F21" s="32"/>
      <c r="G21" s="37"/>
      <c r="H21" s="34"/>
      <c r="I21" s="34"/>
      <c r="J21" s="34"/>
      <c r="K21" s="34"/>
      <c r="L21" s="34"/>
      <c r="M21" s="34"/>
      <c r="N21" s="34"/>
      <c r="O21" s="38"/>
    </row>
    <row r="22" spans="1:15" s="35" customFormat="1" ht="24.75" customHeight="1">
      <c r="A22" s="36" t="s">
        <v>28</v>
      </c>
      <c r="B22" s="32">
        <v>1960037</v>
      </c>
      <c r="C22" s="39">
        <v>0</v>
      </c>
      <c r="D22" s="32">
        <v>4080371</v>
      </c>
      <c r="E22" s="32">
        <v>1370672</v>
      </c>
      <c r="F22" s="32">
        <f>SUM(B22:E22)</f>
        <v>7411080</v>
      </c>
      <c r="G22" s="37"/>
      <c r="H22" s="34">
        <v>582010</v>
      </c>
      <c r="I22" s="39">
        <v>0</v>
      </c>
      <c r="J22" s="39">
        <v>0</v>
      </c>
      <c r="K22" s="34">
        <v>8240250</v>
      </c>
      <c r="L22" s="34">
        <v>8573549</v>
      </c>
      <c r="M22" s="39">
        <v>80000</v>
      </c>
      <c r="N22" s="34">
        <f>SUM(H22:M22)</f>
        <v>17475809</v>
      </c>
      <c r="O22" s="38">
        <f>F22+N22</f>
        <v>24886889</v>
      </c>
    </row>
    <row r="23" spans="1:15" s="35" customFormat="1" ht="24" customHeight="1">
      <c r="A23" s="36"/>
      <c r="B23" s="32"/>
      <c r="C23" s="32"/>
      <c r="D23" s="32"/>
      <c r="E23" s="32"/>
      <c r="F23" s="32"/>
      <c r="G23" s="37"/>
      <c r="H23" s="34"/>
      <c r="I23" s="34"/>
      <c r="J23" s="34"/>
      <c r="K23" s="34"/>
      <c r="L23" s="34"/>
      <c r="M23" s="34"/>
      <c r="N23" s="34"/>
      <c r="O23" s="38"/>
    </row>
    <row r="24" spans="1:15" s="35" customFormat="1" ht="24.75" customHeight="1">
      <c r="A24" s="36" t="s">
        <v>29</v>
      </c>
      <c r="B24" s="32">
        <v>4876051</v>
      </c>
      <c r="C24" s="39">
        <v>0</v>
      </c>
      <c r="D24" s="32">
        <v>1161616</v>
      </c>
      <c r="E24" s="32">
        <v>1339035</v>
      </c>
      <c r="F24" s="32">
        <f>SUM(B24:E24)</f>
        <v>7376702</v>
      </c>
      <c r="G24" s="37"/>
      <c r="H24" s="34">
        <v>1259786</v>
      </c>
      <c r="I24" s="39">
        <v>0</v>
      </c>
      <c r="J24" s="39">
        <v>0</v>
      </c>
      <c r="K24" s="39">
        <v>47000</v>
      </c>
      <c r="L24" s="34">
        <v>939328</v>
      </c>
      <c r="M24" s="39">
        <v>0</v>
      </c>
      <c r="N24" s="34">
        <f>SUM(H24:M24)</f>
        <v>2246114</v>
      </c>
      <c r="O24" s="38">
        <f>F24+N24</f>
        <v>9622816</v>
      </c>
    </row>
    <row r="25" spans="1:15" s="35" customFormat="1" ht="24" customHeight="1">
      <c r="A25" s="36"/>
      <c r="B25" s="32"/>
      <c r="C25" s="32"/>
      <c r="D25" s="32"/>
      <c r="E25" s="32"/>
      <c r="F25" s="32"/>
      <c r="G25" s="37"/>
      <c r="H25" s="34"/>
      <c r="I25" s="34"/>
      <c r="J25" s="34"/>
      <c r="K25" s="34"/>
      <c r="L25" s="34"/>
      <c r="M25" s="34"/>
      <c r="N25" s="34"/>
      <c r="O25" s="38"/>
    </row>
    <row r="26" spans="1:15" s="35" customFormat="1" ht="24.75" customHeight="1">
      <c r="A26" s="36" t="s">
        <v>30</v>
      </c>
      <c r="B26" s="32">
        <v>783660</v>
      </c>
      <c r="C26" s="39">
        <v>0</v>
      </c>
      <c r="D26" s="39">
        <v>528890</v>
      </c>
      <c r="E26" s="39">
        <v>0</v>
      </c>
      <c r="F26" s="32">
        <f>SUM(B26:E26)</f>
        <v>1312550</v>
      </c>
      <c r="G26" s="37"/>
      <c r="H26" s="34">
        <v>71965</v>
      </c>
      <c r="I26" s="39">
        <v>0</v>
      </c>
      <c r="J26" s="39">
        <v>0</v>
      </c>
      <c r="K26" s="39">
        <v>0</v>
      </c>
      <c r="L26" s="39">
        <v>321110</v>
      </c>
      <c r="M26" s="39">
        <v>0</v>
      </c>
      <c r="N26" s="34">
        <f>SUM(H26:M26)</f>
        <v>393075</v>
      </c>
      <c r="O26" s="38">
        <f>F26+N26</f>
        <v>1705625</v>
      </c>
    </row>
    <row r="27" spans="1:15" s="35" customFormat="1" ht="24" customHeight="1">
      <c r="A27" s="36"/>
      <c r="B27" s="32"/>
      <c r="C27" s="39"/>
      <c r="D27" s="32"/>
      <c r="E27" s="32"/>
      <c r="F27" s="32"/>
      <c r="G27" s="37"/>
      <c r="H27" s="34"/>
      <c r="I27" s="34"/>
      <c r="J27" s="34"/>
      <c r="K27" s="34"/>
      <c r="L27" s="34"/>
      <c r="M27" s="34"/>
      <c r="N27" s="34"/>
      <c r="O27" s="38"/>
    </row>
    <row r="28" spans="1:15" s="35" customFormat="1" ht="24.75" customHeight="1">
      <c r="A28" s="36" t="s">
        <v>31</v>
      </c>
      <c r="B28" s="32">
        <v>1943986</v>
      </c>
      <c r="C28" s="39">
        <v>0</v>
      </c>
      <c r="D28" s="32">
        <v>7673446</v>
      </c>
      <c r="E28" s="32">
        <v>9559573</v>
      </c>
      <c r="F28" s="32">
        <f>SUM(B28:E28)</f>
        <v>19177005</v>
      </c>
      <c r="G28" s="37"/>
      <c r="H28" s="34">
        <v>1138300</v>
      </c>
      <c r="I28" s="34">
        <v>256620</v>
      </c>
      <c r="J28" s="39">
        <v>0</v>
      </c>
      <c r="K28" s="34">
        <v>600000</v>
      </c>
      <c r="L28" s="34">
        <v>37708282</v>
      </c>
      <c r="M28" s="34">
        <v>169591</v>
      </c>
      <c r="N28" s="34">
        <f>SUM(H28:M28)</f>
        <v>39872793</v>
      </c>
      <c r="O28" s="38">
        <f>F28+N28</f>
        <v>59049798</v>
      </c>
    </row>
    <row r="29" spans="1:15" s="35" customFormat="1" ht="24" customHeight="1">
      <c r="A29" s="36"/>
      <c r="B29" s="32"/>
      <c r="C29" s="32"/>
      <c r="D29" s="32"/>
      <c r="E29" s="32"/>
      <c r="F29" s="32"/>
      <c r="G29" s="37"/>
      <c r="H29" s="34"/>
      <c r="I29" s="34"/>
      <c r="J29" s="34"/>
      <c r="K29" s="34"/>
      <c r="L29" s="34"/>
      <c r="M29" s="34"/>
      <c r="N29" s="34"/>
      <c r="O29" s="38"/>
    </row>
    <row r="30" spans="1:15" s="35" customFormat="1" ht="24.75" customHeight="1">
      <c r="A30" s="36" t="s">
        <v>32</v>
      </c>
      <c r="B30" s="32">
        <v>4730965</v>
      </c>
      <c r="C30" s="39">
        <v>0</v>
      </c>
      <c r="D30" s="32">
        <v>72424</v>
      </c>
      <c r="E30" s="32">
        <v>1518883</v>
      </c>
      <c r="F30" s="32">
        <f>SUM(B30:E30)</f>
        <v>6322272</v>
      </c>
      <c r="G30" s="37"/>
      <c r="H30" s="34">
        <v>66684</v>
      </c>
      <c r="I30" s="39">
        <v>0</v>
      </c>
      <c r="J30" s="39">
        <v>0</v>
      </c>
      <c r="K30" s="39">
        <v>2196111</v>
      </c>
      <c r="L30" s="34">
        <v>2500</v>
      </c>
      <c r="M30" s="39">
        <v>3780</v>
      </c>
      <c r="N30" s="34">
        <f>SUM(H30:M30)</f>
        <v>2269075</v>
      </c>
      <c r="O30" s="38">
        <f>F30+N30</f>
        <v>8591347</v>
      </c>
    </row>
    <row r="31" spans="1:15" s="35" customFormat="1" ht="24" customHeight="1">
      <c r="A31" s="36"/>
      <c r="B31" s="32"/>
      <c r="C31" s="32"/>
      <c r="D31" s="32"/>
      <c r="E31" s="32"/>
      <c r="F31" s="32"/>
      <c r="G31" s="37"/>
      <c r="H31" s="34"/>
      <c r="I31" s="34"/>
      <c r="J31" s="34"/>
      <c r="K31" s="34"/>
      <c r="L31" s="34"/>
      <c r="M31" s="34"/>
      <c r="N31" s="34"/>
      <c r="O31" s="38"/>
    </row>
    <row r="32" spans="1:15" s="35" customFormat="1" ht="24.75" customHeight="1">
      <c r="A32" s="36" t="s">
        <v>33</v>
      </c>
      <c r="B32" s="32">
        <v>1816243</v>
      </c>
      <c r="C32" s="39">
        <v>0</v>
      </c>
      <c r="D32" s="32">
        <v>1550916</v>
      </c>
      <c r="E32" s="32">
        <v>475809</v>
      </c>
      <c r="F32" s="32">
        <f>SUM(B32:E32)</f>
        <v>3842968</v>
      </c>
      <c r="G32" s="37"/>
      <c r="H32" s="34">
        <v>3176939</v>
      </c>
      <c r="I32" s="39">
        <v>0</v>
      </c>
      <c r="J32" s="39">
        <v>0</v>
      </c>
      <c r="K32" s="39">
        <v>2649290</v>
      </c>
      <c r="L32" s="34">
        <v>37203827</v>
      </c>
      <c r="M32" s="39">
        <v>0</v>
      </c>
      <c r="N32" s="34">
        <f>SUM(H32:M32)</f>
        <v>43030056</v>
      </c>
      <c r="O32" s="38">
        <f>F32+N32</f>
        <v>46873024</v>
      </c>
    </row>
    <row r="33" spans="1:15" s="35" customFormat="1" ht="24" customHeight="1">
      <c r="A33" s="36"/>
      <c r="B33" s="32"/>
      <c r="C33" s="32"/>
      <c r="D33" s="32"/>
      <c r="E33" s="32"/>
      <c r="F33" s="32"/>
      <c r="G33" s="37"/>
      <c r="H33" s="34"/>
      <c r="I33" s="34"/>
      <c r="J33" s="34"/>
      <c r="K33" s="34"/>
      <c r="L33" s="34"/>
      <c r="M33" s="34"/>
      <c r="N33" s="34"/>
      <c r="O33" s="38"/>
    </row>
    <row r="34" spans="1:15" s="35" customFormat="1" ht="24.75" customHeight="1">
      <c r="A34" s="36" t="s">
        <v>34</v>
      </c>
      <c r="B34" s="32">
        <v>22838183</v>
      </c>
      <c r="C34" s="39">
        <v>0</v>
      </c>
      <c r="D34" s="39">
        <v>260473</v>
      </c>
      <c r="E34" s="32">
        <v>1473962</v>
      </c>
      <c r="F34" s="32">
        <f>SUM(B34:E34)</f>
        <v>24572618</v>
      </c>
      <c r="G34" s="37"/>
      <c r="H34" s="34">
        <v>4291001</v>
      </c>
      <c r="I34" s="34">
        <v>413960</v>
      </c>
      <c r="J34" s="39">
        <v>0</v>
      </c>
      <c r="K34" s="34">
        <v>3624333</v>
      </c>
      <c r="L34" s="34">
        <v>3932284</v>
      </c>
      <c r="M34" s="34">
        <v>781121</v>
      </c>
      <c r="N34" s="34">
        <f>SUM(H34:M34)</f>
        <v>13042699</v>
      </c>
      <c r="O34" s="38">
        <f>F34+N34</f>
        <v>37615317</v>
      </c>
    </row>
    <row r="35" spans="1:15" s="35" customFormat="1" ht="24" customHeight="1">
      <c r="A35" s="36"/>
      <c r="B35" s="32"/>
      <c r="C35" s="32"/>
      <c r="D35" s="32"/>
      <c r="E35" s="32"/>
      <c r="F35" s="32"/>
      <c r="G35" s="37"/>
      <c r="H35" s="34"/>
      <c r="I35" s="34"/>
      <c r="J35" s="34"/>
      <c r="K35" s="34"/>
      <c r="L35" s="34"/>
      <c r="M35" s="34"/>
      <c r="N35" s="34"/>
      <c r="O35" s="38"/>
    </row>
    <row r="36" spans="1:15" s="40" customFormat="1" ht="24.75" customHeight="1">
      <c r="A36" s="36" t="s">
        <v>35</v>
      </c>
      <c r="B36" s="32">
        <v>6346812</v>
      </c>
      <c r="C36" s="32">
        <v>67631050</v>
      </c>
      <c r="D36" s="32">
        <v>29257907</v>
      </c>
      <c r="E36" s="39">
        <v>0</v>
      </c>
      <c r="F36" s="32">
        <f>SUM(B36:E36)</f>
        <v>103235769</v>
      </c>
      <c r="G36" s="37"/>
      <c r="H36" s="34">
        <v>3700000</v>
      </c>
      <c r="I36" s="39">
        <v>0</v>
      </c>
      <c r="J36" s="48">
        <v>80182139</v>
      </c>
      <c r="K36" s="39">
        <v>0</v>
      </c>
      <c r="L36" s="39">
        <v>0</v>
      </c>
      <c r="M36" s="39">
        <v>0</v>
      </c>
      <c r="N36" s="34">
        <f>SUM(H36:M36)</f>
        <v>83882139</v>
      </c>
      <c r="O36" s="38">
        <f>F36+N36</f>
        <v>187117908</v>
      </c>
    </row>
    <row r="37" spans="1:15" s="35" customFormat="1" ht="12" customHeight="1">
      <c r="A37" s="41"/>
      <c r="B37" s="42"/>
      <c r="C37" s="42"/>
      <c r="D37" s="42"/>
      <c r="E37" s="43"/>
      <c r="F37" s="43"/>
      <c r="G37" s="44"/>
      <c r="H37" s="45"/>
      <c r="I37" s="46"/>
      <c r="J37" s="46"/>
      <c r="K37" s="43"/>
      <c r="L37" s="43"/>
      <c r="M37" s="46"/>
      <c r="N37" s="42"/>
      <c r="O37" s="44"/>
    </row>
  </sheetData>
  <mergeCells count="5">
    <mergeCell ref="O5:O6"/>
    <mergeCell ref="F1:G1"/>
    <mergeCell ref="E2:G2"/>
    <mergeCell ref="F4:G4"/>
    <mergeCell ref="G5:N5"/>
  </mergeCells>
  <printOptions/>
  <pageMargins left="0.5511811023622047" right="0.4724409448818898" top="0.5905511811023623" bottom="0.39370078740157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j847</cp:lastModifiedBy>
  <cp:lastPrinted>2010-05-08T02:06:58Z</cp:lastPrinted>
  <dcterms:created xsi:type="dcterms:W3CDTF">2003-07-03T06:02:51Z</dcterms:created>
  <dcterms:modified xsi:type="dcterms:W3CDTF">2010-05-10T10:28:31Z</dcterms:modified>
  <cp:category/>
  <cp:version/>
  <cp:contentType/>
  <cp:contentStatus/>
</cp:coreProperties>
</file>