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<sst xmlns="http://schemas.openxmlformats.org/spreadsheetml/2006/main" count="68" uniqueCount="61">
  <si>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基    金    名    稱</t>
  </si>
  <si>
    <t>經  管  機  關</t>
  </si>
  <si>
    <t>上期結存</t>
  </si>
  <si>
    <t>本期支出</t>
  </si>
  <si>
    <t>本期結存</t>
  </si>
  <si>
    <t>本期收入</t>
  </si>
  <si>
    <t>人事行政局</t>
  </si>
  <si>
    <t>信託基金收支彙總表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</si>
  <si>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</si>
  <si>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</si>
  <si>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</si>
  <si>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</si>
  <si>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</si>
  <si>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</si>
  <si>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</si>
  <si>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</si>
  <si>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</si>
  <si>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</si>
  <si>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</si>
  <si>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</si>
  <si>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</si>
  <si>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</si>
  <si>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</si>
  <si>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中央公教人員福利互助基金</t>
  </si>
  <si>
    <t>警察人員安全濟助基金</t>
  </si>
  <si>
    <t>海關養老基金</t>
  </si>
  <si>
    <t>外語教學基金</t>
  </si>
  <si>
    <t>出版基金</t>
  </si>
  <si>
    <t>醫學院一般院務發展基金</t>
  </si>
  <si>
    <t>清華基金</t>
  </si>
  <si>
    <t>留本基金(獎學基金)</t>
  </si>
  <si>
    <t>華僑捐贈各項獎學基金</t>
  </si>
  <si>
    <t xml:space="preserve">莊守耕公益基金 </t>
  </si>
  <si>
    <t xml:space="preserve">僑務委員會 </t>
  </si>
  <si>
    <t>玉米基金</t>
  </si>
  <si>
    <t>農業委員會</t>
  </si>
  <si>
    <t>慕華尿素肥料基金</t>
  </si>
  <si>
    <t>農業委員會</t>
  </si>
  <si>
    <t>積欠工資墊償基金</t>
  </si>
  <si>
    <t>勞工委員會</t>
  </si>
  <si>
    <t>勞工退休基金</t>
  </si>
  <si>
    <t>警察人員安全濟助基金管理委員會</t>
  </si>
  <si>
    <t>關稅總局及所屬</t>
  </si>
  <si>
    <t>臺灣大學</t>
  </si>
  <si>
    <t>清華大學</t>
  </si>
  <si>
    <t>海洋大學</t>
  </si>
  <si>
    <t>合　　　計</t>
  </si>
  <si>
    <t>　　　中央政府總預算</t>
  </si>
  <si>
    <t>單位：新臺幣千元</t>
  </si>
  <si>
    <t>醫學研究計畫發展基金</t>
  </si>
  <si>
    <t>臺灣醫學研究計畫－－充實醫學院圖書設備基金</t>
  </si>
  <si>
    <t>資助醫學院教師出國進修研究基金</t>
  </si>
  <si>
    <t>16.</t>
  </si>
  <si>
    <t>17.</t>
  </si>
  <si>
    <t>18.</t>
  </si>
  <si>
    <t>　　　　　中華民國八十四年度</t>
  </si>
  <si>
    <t>財政部</t>
  </si>
  <si>
    <t>社會服務基金</t>
  </si>
  <si>
    <t>腎臟研究基金</t>
  </si>
  <si>
    <t>19.</t>
  </si>
  <si>
    <t>臺灣大學附設醫院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</si>
</sst>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E+00"/>
    <numFmt numFmtId="178" formatCode="[$-404]AM/PM\ hh:mm:ss"/>
    <numFmt numFmtId="179" formatCode="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1"/>
      <name val="Arial"/>
      <family val="2"/>
    </font>
    <font>
      <sz val="12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1" fontId="6" fillId="0" borderId="6" xfId="15" applyNumberFormat="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15" applyNumberFormat="1" applyFont="1" applyAlignment="1">
      <alignment horizontal="right" vertical="center"/>
      <protection/>
    </xf>
    <xf numFmtId="41" fontId="6" fillId="0" borderId="7" xfId="15" applyNumberFormat="1" applyFont="1" applyBorder="1" applyAlignment="1">
      <alignment vertical="center"/>
      <protection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一般_縣市收支估計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3.25390625" style="0" customWidth="1"/>
    <col min="2" max="2" width="18.375" style="0" customWidth="1"/>
    <col min="3" max="3" width="14.125" style="0" customWidth="1"/>
    <col min="4" max="6" width="12.375" style="0" bestFit="1" customWidth="1"/>
    <col min="7" max="7" width="12.125" style="0" customWidth="1"/>
  </cols>
  <sheetData>
    <row r="1" spans="1:7" ht="25.5">
      <c r="A1" s="1"/>
      <c r="B1" s="1"/>
      <c r="C1" s="4" t="s">
        <v>47</v>
      </c>
      <c r="D1" s="3"/>
      <c r="E1" s="1"/>
      <c r="F1" s="1"/>
      <c r="G1" s="1"/>
    </row>
    <row r="2" spans="1:7" ht="27.75">
      <c r="A2" s="1"/>
      <c r="B2" s="1"/>
      <c r="C2" s="24" t="s">
        <v>7</v>
      </c>
      <c r="D2" s="25"/>
      <c r="E2" s="25"/>
      <c r="F2" s="1"/>
      <c r="G2" s="1"/>
    </row>
    <row r="3" spans="1:7" ht="16.5">
      <c r="A3" s="1"/>
      <c r="B3" s="1"/>
      <c r="C3" s="27" t="s">
        <v>55</v>
      </c>
      <c r="D3" s="27"/>
      <c r="E3" s="1"/>
      <c r="F3" s="1"/>
      <c r="G3" s="21" t="s">
        <v>48</v>
      </c>
    </row>
    <row r="4" spans="1:7" ht="16.5">
      <c r="A4" s="26" t="s">
        <v>0</v>
      </c>
      <c r="B4" s="26"/>
      <c r="C4" s="7" t="s">
        <v>1</v>
      </c>
      <c r="D4" s="6" t="s">
        <v>2</v>
      </c>
      <c r="E4" s="7" t="s">
        <v>5</v>
      </c>
      <c r="F4" s="7" t="s">
        <v>3</v>
      </c>
      <c r="G4" s="6" t="s">
        <v>4</v>
      </c>
    </row>
    <row r="5" spans="1:7" ht="33">
      <c r="A5" s="2" t="s">
        <v>8</v>
      </c>
      <c r="B5" s="5" t="s">
        <v>23</v>
      </c>
      <c r="C5" s="19" t="s">
        <v>6</v>
      </c>
      <c r="D5" s="9">
        <v>906558</v>
      </c>
      <c r="E5" s="10">
        <v>384417</v>
      </c>
      <c r="F5" s="10">
        <v>304093</v>
      </c>
      <c r="G5" s="11">
        <f>IF(D5+E5-F5,D5+E5-F5,"-")</f>
        <v>986882</v>
      </c>
    </row>
    <row r="6" spans="1:7" ht="49.5">
      <c r="A6" s="2" t="s">
        <v>9</v>
      </c>
      <c r="B6" s="5" t="s">
        <v>24</v>
      </c>
      <c r="C6" s="20" t="s">
        <v>41</v>
      </c>
      <c r="D6" s="12">
        <v>269857</v>
      </c>
      <c r="E6" s="13">
        <v>21569</v>
      </c>
      <c r="F6" s="13">
        <v>11348</v>
      </c>
      <c r="G6" s="11">
        <f aca="true" t="shared" si="0" ref="G6:G23">IF(D6+E6-F6,D6+E6-F6,"-")</f>
        <v>280078</v>
      </c>
    </row>
    <row r="7" spans="1:7" ht="16.5">
      <c r="A7" s="2" t="s">
        <v>10</v>
      </c>
      <c r="B7" s="5" t="s">
        <v>40</v>
      </c>
      <c r="C7" s="20" t="s">
        <v>56</v>
      </c>
      <c r="D7" s="12">
        <v>84538118</v>
      </c>
      <c r="E7" s="13">
        <v>26250959</v>
      </c>
      <c r="F7" s="13">
        <v>13885879</v>
      </c>
      <c r="G7" s="11">
        <f t="shared" si="0"/>
        <v>96903198</v>
      </c>
    </row>
    <row r="8" spans="1:7" ht="33">
      <c r="A8" s="2" t="s">
        <v>11</v>
      </c>
      <c r="B8" s="5" t="s">
        <v>25</v>
      </c>
      <c r="C8" s="20" t="s">
        <v>42</v>
      </c>
      <c r="D8" s="12">
        <v>70249</v>
      </c>
      <c r="E8" s="13">
        <v>1850</v>
      </c>
      <c r="F8" s="14">
        <v>0</v>
      </c>
      <c r="G8" s="11">
        <f t="shared" si="0"/>
        <v>72099</v>
      </c>
    </row>
    <row r="9" spans="1:7" ht="16.5">
      <c r="A9" s="2" t="s">
        <v>12</v>
      </c>
      <c r="B9" s="5" t="s">
        <v>26</v>
      </c>
      <c r="C9" s="20" t="s">
        <v>43</v>
      </c>
      <c r="D9" s="12">
        <v>9000</v>
      </c>
      <c r="E9" s="13">
        <v>820</v>
      </c>
      <c r="F9" s="13">
        <v>820</v>
      </c>
      <c r="G9" s="11">
        <f t="shared" si="0"/>
        <v>9000</v>
      </c>
    </row>
    <row r="10" spans="1:7" ht="16.5">
      <c r="A10" s="2" t="s">
        <v>13</v>
      </c>
      <c r="B10" s="5" t="s">
        <v>27</v>
      </c>
      <c r="C10" s="20" t="s">
        <v>43</v>
      </c>
      <c r="D10" s="12">
        <v>960</v>
      </c>
      <c r="E10" s="14">
        <v>30</v>
      </c>
      <c r="F10" s="14">
        <v>220</v>
      </c>
      <c r="G10" s="11">
        <f t="shared" si="0"/>
        <v>770</v>
      </c>
    </row>
    <row r="11" spans="1:7" ht="33">
      <c r="A11" s="2" t="s">
        <v>14</v>
      </c>
      <c r="B11" s="5" t="s">
        <v>49</v>
      </c>
      <c r="C11" s="20" t="s">
        <v>43</v>
      </c>
      <c r="D11" s="12">
        <v>18012</v>
      </c>
      <c r="E11" s="22">
        <v>1750</v>
      </c>
      <c r="F11" s="22">
        <v>1750</v>
      </c>
      <c r="G11" s="11">
        <f t="shared" si="0"/>
        <v>18012</v>
      </c>
    </row>
    <row r="12" spans="1:7" ht="49.5">
      <c r="A12" s="2" t="s">
        <v>15</v>
      </c>
      <c r="B12" s="5" t="s">
        <v>50</v>
      </c>
      <c r="C12" s="20" t="s">
        <v>43</v>
      </c>
      <c r="D12" s="12">
        <v>18611</v>
      </c>
      <c r="E12" s="22">
        <v>1500</v>
      </c>
      <c r="F12" s="22">
        <v>1500</v>
      </c>
      <c r="G12" s="11">
        <f t="shared" si="0"/>
        <v>18611</v>
      </c>
    </row>
    <row r="13" spans="1:7" ht="33">
      <c r="A13" s="2" t="s">
        <v>16</v>
      </c>
      <c r="B13" s="5" t="s">
        <v>28</v>
      </c>
      <c r="C13" s="20" t="s">
        <v>43</v>
      </c>
      <c r="D13" s="12">
        <v>39865</v>
      </c>
      <c r="E13" s="13">
        <v>3300</v>
      </c>
      <c r="F13" s="13">
        <v>3300</v>
      </c>
      <c r="G13" s="11">
        <f t="shared" si="0"/>
        <v>39865</v>
      </c>
    </row>
    <row r="14" spans="1:7" ht="33">
      <c r="A14" s="2" t="s">
        <v>17</v>
      </c>
      <c r="B14" s="5" t="s">
        <v>51</v>
      </c>
      <c r="C14" s="20" t="s">
        <v>43</v>
      </c>
      <c r="D14" s="12">
        <v>24557</v>
      </c>
      <c r="E14" s="13">
        <v>2100</v>
      </c>
      <c r="F14" s="13">
        <v>2100</v>
      </c>
      <c r="G14" s="11">
        <f t="shared" si="0"/>
        <v>24557</v>
      </c>
    </row>
    <row r="15" spans="1:7" ht="33">
      <c r="A15" s="2" t="s">
        <v>18</v>
      </c>
      <c r="B15" s="5" t="s">
        <v>57</v>
      </c>
      <c r="C15" s="20" t="s">
        <v>60</v>
      </c>
      <c r="D15" s="12">
        <v>142466</v>
      </c>
      <c r="E15" s="13">
        <v>54718</v>
      </c>
      <c r="F15" s="13">
        <v>51964</v>
      </c>
      <c r="G15" s="11">
        <f t="shared" si="0"/>
        <v>145220</v>
      </c>
    </row>
    <row r="16" spans="1:7" ht="33">
      <c r="A16" s="2" t="s">
        <v>19</v>
      </c>
      <c r="B16" s="5" t="s">
        <v>58</v>
      </c>
      <c r="C16" s="20" t="s">
        <v>60</v>
      </c>
      <c r="D16" s="12">
        <v>1000</v>
      </c>
      <c r="E16" s="13">
        <v>600</v>
      </c>
      <c r="F16" s="13">
        <v>600</v>
      </c>
      <c r="G16" s="11">
        <f t="shared" si="0"/>
        <v>1000</v>
      </c>
    </row>
    <row r="17" spans="1:7" ht="16.5">
      <c r="A17" s="2" t="s">
        <v>20</v>
      </c>
      <c r="B17" s="5" t="s">
        <v>29</v>
      </c>
      <c r="C17" s="20" t="s">
        <v>44</v>
      </c>
      <c r="D17" s="14">
        <v>0</v>
      </c>
      <c r="E17" s="13">
        <v>10800</v>
      </c>
      <c r="F17" s="13">
        <v>10800</v>
      </c>
      <c r="G17" s="23" t="str">
        <f t="shared" si="0"/>
        <v>-</v>
      </c>
    </row>
    <row r="18" spans="1:7" ht="16.5">
      <c r="A18" s="2" t="s">
        <v>21</v>
      </c>
      <c r="B18" s="5" t="s">
        <v>30</v>
      </c>
      <c r="C18" s="20" t="s">
        <v>45</v>
      </c>
      <c r="D18" s="12">
        <v>5589</v>
      </c>
      <c r="E18" s="13">
        <v>3120</v>
      </c>
      <c r="F18" s="13">
        <v>2448</v>
      </c>
      <c r="G18" s="11">
        <f t="shared" si="0"/>
        <v>6261</v>
      </c>
    </row>
    <row r="19" spans="1:7" ht="33">
      <c r="A19" s="2" t="s">
        <v>22</v>
      </c>
      <c r="B19" s="5" t="s">
        <v>31</v>
      </c>
      <c r="C19" s="20" t="s">
        <v>33</v>
      </c>
      <c r="D19" s="12">
        <v>9141</v>
      </c>
      <c r="E19" s="13">
        <v>743</v>
      </c>
      <c r="F19" s="13">
        <v>730</v>
      </c>
      <c r="G19" s="11">
        <f t="shared" si="0"/>
        <v>9154</v>
      </c>
    </row>
    <row r="20" spans="1:7" ht="16.5">
      <c r="A20" s="2" t="s">
        <v>52</v>
      </c>
      <c r="B20" s="5" t="s">
        <v>32</v>
      </c>
      <c r="C20" s="20" t="s">
        <v>33</v>
      </c>
      <c r="D20" s="12">
        <v>5575</v>
      </c>
      <c r="E20" s="13">
        <v>400</v>
      </c>
      <c r="F20" s="13">
        <v>390</v>
      </c>
      <c r="G20" s="11">
        <f t="shared" si="0"/>
        <v>5585</v>
      </c>
    </row>
    <row r="21" spans="1:7" ht="16.5">
      <c r="A21" s="2" t="s">
        <v>53</v>
      </c>
      <c r="B21" s="5" t="s">
        <v>34</v>
      </c>
      <c r="C21" s="20" t="s">
        <v>35</v>
      </c>
      <c r="D21" s="12">
        <v>45148</v>
      </c>
      <c r="E21" s="13">
        <v>4500</v>
      </c>
      <c r="F21" s="14">
        <v>4000</v>
      </c>
      <c r="G21" s="11">
        <f t="shared" si="0"/>
        <v>45648</v>
      </c>
    </row>
    <row r="22" spans="1:7" ht="16.5">
      <c r="A22" s="2" t="s">
        <v>54</v>
      </c>
      <c r="B22" s="5" t="s">
        <v>36</v>
      </c>
      <c r="C22" s="20" t="s">
        <v>37</v>
      </c>
      <c r="D22" s="12">
        <v>49748</v>
      </c>
      <c r="E22" s="13">
        <v>4000</v>
      </c>
      <c r="F22" s="13">
        <v>5000</v>
      </c>
      <c r="G22" s="11">
        <f t="shared" si="0"/>
        <v>48748</v>
      </c>
    </row>
    <row r="23" spans="1:7" ht="16.5">
      <c r="A23" s="2" t="s">
        <v>59</v>
      </c>
      <c r="B23" s="5" t="s">
        <v>38</v>
      </c>
      <c r="C23" s="20" t="s">
        <v>39</v>
      </c>
      <c r="D23" s="12">
        <v>2276356</v>
      </c>
      <c r="E23" s="13">
        <v>638436</v>
      </c>
      <c r="F23" s="13">
        <v>42959</v>
      </c>
      <c r="G23" s="11">
        <f t="shared" si="0"/>
        <v>2871833</v>
      </c>
    </row>
    <row r="24" spans="3:7" ht="16.5">
      <c r="C24" s="8"/>
      <c r="D24" s="12"/>
      <c r="E24" s="13"/>
      <c r="F24" s="13"/>
      <c r="G24" s="11"/>
    </row>
    <row r="25" spans="3:7" ht="16.5">
      <c r="C25" s="8"/>
      <c r="D25" s="12"/>
      <c r="E25" s="13"/>
      <c r="F25" s="13"/>
      <c r="G25" s="11"/>
    </row>
    <row r="26" spans="3:7" ht="16.5">
      <c r="C26" s="8"/>
      <c r="D26" s="12"/>
      <c r="E26" s="13"/>
      <c r="F26" s="13"/>
      <c r="G26" s="11"/>
    </row>
    <row r="27" spans="3:7" ht="16.5">
      <c r="C27" s="8"/>
      <c r="D27" s="12"/>
      <c r="E27" s="13"/>
      <c r="F27" s="13"/>
      <c r="G27" s="11"/>
    </row>
    <row r="28" spans="1:7" ht="16.5">
      <c r="A28" s="15" t="s">
        <v>46</v>
      </c>
      <c r="B28" s="15"/>
      <c r="C28" s="17"/>
      <c r="D28" s="16">
        <f>SUM(D5:D23)</f>
        <v>88430810</v>
      </c>
      <c r="E28" s="18">
        <f>SUM(E5:E23)</f>
        <v>27385612</v>
      </c>
      <c r="F28" s="18">
        <f>SUM(F5:F23)</f>
        <v>14329901</v>
      </c>
      <c r="G28" s="16">
        <f>SUM(G5:G23)</f>
        <v>101486521</v>
      </c>
    </row>
  </sheetData>
  <mergeCells count="3">
    <mergeCell ref="C2:E2"/>
    <mergeCell ref="A4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2010-06-16T06:24:53Z</cp:lastPrinted>
  <dcterms:created xsi:type="dcterms:W3CDTF">2010-05-08T04:46:00Z</dcterms:created>
  <dcterms:modified xsi:type="dcterms:W3CDTF">2010-06-16T06:24:57Z</dcterms:modified>
  <cp:category/>
  <cp:version/>
  <cp:contentType/>
  <cp:contentStatus/>
</cp:coreProperties>
</file>